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06"/>
  <workbookPr/>
  <mc:AlternateContent xmlns:mc="http://schemas.openxmlformats.org/markup-compatibility/2006">
    <mc:Choice Requires="x15">
      <x15ac:absPath xmlns:x15ac="http://schemas.microsoft.com/office/spreadsheetml/2010/11/ac" url="C:\Users\AlaynaA\Downloads\"/>
    </mc:Choice>
  </mc:AlternateContent>
  <xr:revisionPtr revIDLastSave="3" documentId="13_ncr:1_{F029D6F6-F751-44D7-8C37-DB6D3BE62329}" xr6:coauthVersionLast="47" xr6:coauthVersionMax="47" xr10:uidLastSave="{F6B534D6-DC89-4610-880F-F40ACFFC1F52}"/>
  <bookViews>
    <workbookView xWindow="6045" yWindow="2655" windowWidth="28800" windowHeight="15345" activeTab="4" xr2:uid="{00000000-000D-0000-FFFF-FFFF00000000}"/>
  </bookViews>
  <sheets>
    <sheet name="Version Control" sheetId="11" r:id="rId1"/>
    <sheet name="Disclaimer" sheetId="12" r:id="rId2"/>
    <sheet name="User_Interface" sheetId="2" r:id="rId3"/>
    <sheet name="Intervention Catalogue" sheetId="3" r:id="rId4"/>
    <sheet name="Double Lookup" sheetId="8" r:id="rId5"/>
  </sheets>
  <externalReferences>
    <externalReference r:id="rId6"/>
    <externalReference r:id="rId7"/>
  </externalReferences>
  <definedNames>
    <definedName name="ActivityGrouping" localSheetId="1">[1]Lists!$D$2:$D$26</definedName>
    <definedName name="ActivityGrouping" localSheetId="0">[1]Lists!$D$2:$D$26</definedName>
    <definedName name="ActivityGrouping">[2]Lists!$D$2:$D$26</definedName>
    <definedName name="Levers" localSheetId="1">[1]Lists!$A$2:$A$9</definedName>
    <definedName name="Levers" localSheetId="0">[1]Lists!$A$2:$A$9</definedName>
    <definedName name="Levers">[2]Lists!$A$2:$A$9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2" l="1"/>
  <c r="AG36" i="2"/>
  <c r="AF36" i="2"/>
  <c r="AD36" i="2"/>
  <c r="AC36" i="2"/>
  <c r="AA36" i="2"/>
  <c r="Z36" i="2"/>
  <c r="X36" i="2"/>
  <c r="W36" i="2"/>
  <c r="U36" i="2"/>
  <c r="T36" i="2"/>
  <c r="R36" i="2"/>
  <c r="Q36" i="2"/>
  <c r="O36" i="2"/>
  <c r="N36" i="2"/>
  <c r="L36" i="2"/>
  <c r="K36" i="2"/>
  <c r="I36" i="2"/>
  <c r="AG35" i="2"/>
  <c r="AF35" i="2"/>
  <c r="AD35" i="2"/>
  <c r="AC35" i="2"/>
  <c r="AA35" i="2"/>
  <c r="Z35" i="2"/>
  <c r="X35" i="2"/>
  <c r="W35" i="2"/>
  <c r="U35" i="2"/>
  <c r="T35" i="2"/>
  <c r="R35" i="2"/>
  <c r="Q35" i="2"/>
  <c r="O35" i="2"/>
  <c r="N35" i="2"/>
  <c r="L35" i="2"/>
  <c r="K35" i="2"/>
  <c r="I35" i="2"/>
  <c r="AG34" i="2"/>
  <c r="AF34" i="2"/>
  <c r="AD34" i="2"/>
  <c r="AC34" i="2"/>
  <c r="AA34" i="2"/>
  <c r="Z34" i="2"/>
  <c r="X34" i="2"/>
  <c r="W34" i="2"/>
  <c r="U34" i="2"/>
  <c r="T34" i="2"/>
  <c r="R34" i="2"/>
  <c r="Q34" i="2"/>
  <c r="O34" i="2"/>
  <c r="N34" i="2"/>
  <c r="L34" i="2"/>
  <c r="K34" i="2"/>
  <c r="I34" i="2"/>
  <c r="AG33" i="2"/>
  <c r="AF33" i="2"/>
  <c r="AD33" i="2"/>
  <c r="AC33" i="2"/>
  <c r="AA33" i="2"/>
  <c r="Z33" i="2"/>
  <c r="X33" i="2"/>
  <c r="W33" i="2"/>
  <c r="U33" i="2"/>
  <c r="T33" i="2"/>
  <c r="R33" i="2"/>
  <c r="Q33" i="2"/>
  <c r="O33" i="2"/>
  <c r="N33" i="2"/>
  <c r="L33" i="2"/>
  <c r="K33" i="2"/>
  <c r="I33" i="2"/>
  <c r="AG32" i="2"/>
  <c r="AF32" i="2"/>
  <c r="AD32" i="2"/>
  <c r="AC32" i="2"/>
  <c r="AA32" i="2"/>
  <c r="Z32" i="2"/>
  <c r="X32" i="2"/>
  <c r="W32" i="2"/>
  <c r="U32" i="2"/>
  <c r="T32" i="2"/>
  <c r="R32" i="2"/>
  <c r="Q32" i="2"/>
  <c r="O32" i="2"/>
  <c r="N32" i="2"/>
  <c r="L32" i="2"/>
  <c r="K32" i="2"/>
  <c r="I32" i="2"/>
  <c r="AG31" i="2"/>
  <c r="AF31" i="2"/>
  <c r="AD31" i="2"/>
  <c r="AC31" i="2"/>
  <c r="AA31" i="2"/>
  <c r="Z31" i="2"/>
  <c r="X31" i="2"/>
  <c r="W31" i="2"/>
  <c r="U31" i="2"/>
  <c r="T31" i="2"/>
  <c r="R31" i="2"/>
  <c r="Q31" i="2"/>
  <c r="O31" i="2"/>
  <c r="N31" i="2"/>
  <c r="L31" i="2"/>
  <c r="K31" i="2"/>
  <c r="I31" i="2"/>
  <c r="AG30" i="2"/>
  <c r="AF30" i="2"/>
  <c r="AD30" i="2"/>
  <c r="AC30" i="2"/>
  <c r="AA30" i="2"/>
  <c r="Z30" i="2"/>
  <c r="X30" i="2"/>
  <c r="W30" i="2"/>
  <c r="U30" i="2"/>
  <c r="T30" i="2"/>
  <c r="R30" i="2"/>
  <c r="Q30" i="2"/>
  <c r="O30" i="2"/>
  <c r="N30" i="2"/>
  <c r="L30" i="2"/>
  <c r="K30" i="2"/>
  <c r="I30" i="2"/>
  <c r="AG29" i="2"/>
  <c r="AF29" i="2"/>
  <c r="AD29" i="2"/>
  <c r="AC29" i="2"/>
  <c r="AA29" i="2"/>
  <c r="Z29" i="2"/>
  <c r="X29" i="2"/>
  <c r="W29" i="2"/>
  <c r="U29" i="2"/>
  <c r="T29" i="2"/>
  <c r="R29" i="2"/>
  <c r="Q29" i="2"/>
  <c r="O29" i="2"/>
  <c r="N29" i="2"/>
  <c r="L29" i="2"/>
  <c r="K29" i="2"/>
  <c r="I29" i="2"/>
  <c r="AG28" i="2"/>
  <c r="AF28" i="2"/>
  <c r="AD28" i="2"/>
  <c r="AC28" i="2"/>
  <c r="AA28" i="2"/>
  <c r="Z28" i="2"/>
  <c r="X28" i="2"/>
  <c r="W28" i="2"/>
  <c r="U28" i="2"/>
  <c r="T28" i="2"/>
  <c r="R28" i="2"/>
  <c r="Q28" i="2"/>
  <c r="O28" i="2"/>
  <c r="N28" i="2"/>
  <c r="L28" i="2"/>
  <c r="K28" i="2"/>
  <c r="I28" i="2"/>
  <c r="AG27" i="2"/>
  <c r="AF27" i="2"/>
  <c r="AD27" i="2"/>
  <c r="AC27" i="2"/>
  <c r="AA27" i="2"/>
  <c r="Z27" i="2"/>
  <c r="X27" i="2"/>
  <c r="W27" i="2"/>
  <c r="U27" i="2"/>
  <c r="T27" i="2"/>
  <c r="R27" i="2"/>
  <c r="Q27" i="2"/>
  <c r="O27" i="2"/>
  <c r="N27" i="2"/>
  <c r="L27" i="2"/>
  <c r="K27" i="2"/>
  <c r="I27" i="2"/>
  <c r="AG26" i="2"/>
  <c r="AF26" i="2"/>
  <c r="AD26" i="2"/>
  <c r="AC26" i="2"/>
  <c r="AA26" i="2"/>
  <c r="Z26" i="2"/>
  <c r="X26" i="2"/>
  <c r="W26" i="2"/>
  <c r="U26" i="2"/>
  <c r="T26" i="2"/>
  <c r="R26" i="2"/>
  <c r="Q26" i="2"/>
  <c r="O26" i="2"/>
  <c r="N26" i="2"/>
  <c r="L26" i="2"/>
  <c r="K26" i="2"/>
  <c r="I26" i="2"/>
  <c r="AG25" i="2"/>
  <c r="AF25" i="2"/>
  <c r="AD25" i="2"/>
  <c r="AC25" i="2"/>
  <c r="AA25" i="2"/>
  <c r="Z25" i="2"/>
  <c r="X25" i="2"/>
  <c r="W25" i="2"/>
  <c r="U25" i="2"/>
  <c r="T25" i="2"/>
  <c r="R25" i="2"/>
  <c r="Q25" i="2"/>
  <c r="O25" i="2"/>
  <c r="N25" i="2"/>
  <c r="L25" i="2"/>
  <c r="K25" i="2"/>
  <c r="I25" i="2"/>
  <c r="AG24" i="2"/>
  <c r="AF24" i="2"/>
  <c r="AD24" i="2"/>
  <c r="AC24" i="2"/>
  <c r="AA24" i="2"/>
  <c r="Z24" i="2"/>
  <c r="X24" i="2"/>
  <c r="W24" i="2"/>
  <c r="U24" i="2"/>
  <c r="T24" i="2"/>
  <c r="R24" i="2"/>
  <c r="Q24" i="2"/>
  <c r="O24" i="2"/>
  <c r="N24" i="2"/>
  <c r="L24" i="2"/>
  <c r="K24" i="2"/>
  <c r="I24" i="2"/>
  <c r="AG23" i="2"/>
  <c r="AF23" i="2"/>
  <c r="AD23" i="2"/>
  <c r="AC23" i="2"/>
  <c r="AA23" i="2"/>
  <c r="Z23" i="2"/>
  <c r="X23" i="2"/>
  <c r="W23" i="2"/>
  <c r="U23" i="2"/>
  <c r="T23" i="2"/>
  <c r="R23" i="2"/>
  <c r="Q23" i="2"/>
  <c r="O23" i="2"/>
  <c r="N23" i="2"/>
  <c r="L23" i="2"/>
  <c r="K23" i="2"/>
  <c r="I23" i="2"/>
  <c r="AG22" i="2"/>
  <c r="AF22" i="2"/>
  <c r="AD22" i="2"/>
  <c r="AC22" i="2"/>
  <c r="AA22" i="2"/>
  <c r="Z22" i="2"/>
  <c r="X22" i="2"/>
  <c r="W22" i="2"/>
  <c r="U22" i="2"/>
  <c r="T22" i="2"/>
  <c r="R22" i="2"/>
  <c r="Q22" i="2"/>
  <c r="O22" i="2"/>
  <c r="N22" i="2"/>
  <c r="L22" i="2"/>
  <c r="K22" i="2"/>
  <c r="I22" i="2"/>
  <c r="AG21" i="2"/>
  <c r="AF21" i="2"/>
  <c r="AD21" i="2"/>
  <c r="AC21" i="2"/>
  <c r="AA21" i="2"/>
  <c r="Z21" i="2"/>
  <c r="X21" i="2"/>
  <c r="W21" i="2"/>
  <c r="U21" i="2"/>
  <c r="T21" i="2"/>
  <c r="R21" i="2"/>
  <c r="Q21" i="2"/>
  <c r="O21" i="2"/>
  <c r="N21" i="2"/>
  <c r="L21" i="2"/>
  <c r="K21" i="2"/>
  <c r="I21" i="2"/>
  <c r="AG20" i="2"/>
  <c r="AF20" i="2"/>
  <c r="AD20" i="2"/>
  <c r="AC20" i="2"/>
  <c r="AA20" i="2"/>
  <c r="Z20" i="2"/>
  <c r="X20" i="2"/>
  <c r="W20" i="2"/>
  <c r="U20" i="2"/>
  <c r="T20" i="2"/>
  <c r="R20" i="2"/>
  <c r="Q20" i="2"/>
  <c r="O20" i="2"/>
  <c r="N20" i="2"/>
  <c r="L20" i="2"/>
  <c r="K20" i="2"/>
  <c r="I20" i="2"/>
  <c r="AG19" i="2"/>
  <c r="AF19" i="2"/>
  <c r="AD19" i="2"/>
  <c r="AC19" i="2"/>
  <c r="AA19" i="2"/>
  <c r="Z19" i="2"/>
  <c r="X19" i="2"/>
  <c r="W19" i="2"/>
  <c r="U19" i="2"/>
  <c r="T19" i="2"/>
  <c r="R19" i="2"/>
  <c r="Q19" i="2"/>
  <c r="O19" i="2"/>
  <c r="N19" i="2"/>
  <c r="L19" i="2"/>
  <c r="K19" i="2"/>
  <c r="I19" i="2"/>
  <c r="AG18" i="2"/>
  <c r="AF18" i="2"/>
  <c r="AD18" i="2"/>
  <c r="AC18" i="2"/>
  <c r="AA18" i="2"/>
  <c r="Z18" i="2"/>
  <c r="X18" i="2"/>
  <c r="W18" i="2"/>
  <c r="U18" i="2"/>
  <c r="T18" i="2"/>
  <c r="R18" i="2"/>
  <c r="Q18" i="2"/>
  <c r="O18" i="2"/>
  <c r="N18" i="2"/>
  <c r="L18" i="2"/>
  <c r="K18" i="2"/>
  <c r="I18" i="2"/>
  <c r="AG17" i="2"/>
  <c r="AF17" i="2"/>
  <c r="AD17" i="2"/>
  <c r="AC17" i="2"/>
  <c r="AA17" i="2"/>
  <c r="Z17" i="2"/>
  <c r="X17" i="2"/>
  <c r="W17" i="2"/>
  <c r="U17" i="2"/>
  <c r="T17" i="2"/>
  <c r="R17" i="2"/>
  <c r="Q17" i="2"/>
  <c r="O17" i="2"/>
  <c r="N17" i="2"/>
  <c r="L17" i="2"/>
  <c r="K17" i="2"/>
  <c r="I17" i="2"/>
  <c r="AG16" i="2"/>
  <c r="AF16" i="2"/>
  <c r="AD16" i="2"/>
  <c r="AC16" i="2"/>
  <c r="AA16" i="2"/>
  <c r="Z16" i="2"/>
  <c r="X16" i="2"/>
  <c r="W16" i="2"/>
  <c r="U16" i="2"/>
  <c r="T16" i="2"/>
  <c r="R16" i="2"/>
  <c r="Q16" i="2"/>
  <c r="O16" i="2"/>
  <c r="N16" i="2"/>
  <c r="L16" i="2"/>
  <c r="K16" i="2"/>
  <c r="I16" i="2"/>
  <c r="AG15" i="2"/>
  <c r="AF15" i="2"/>
  <c r="AD15" i="2"/>
  <c r="AC15" i="2"/>
  <c r="AA15" i="2"/>
  <c r="Z15" i="2"/>
  <c r="X15" i="2"/>
  <c r="W15" i="2"/>
  <c r="U15" i="2"/>
  <c r="T15" i="2"/>
  <c r="R15" i="2"/>
  <c r="Q15" i="2"/>
  <c r="O15" i="2"/>
  <c r="N15" i="2"/>
  <c r="L15" i="2"/>
  <c r="K15" i="2"/>
  <c r="I15" i="2"/>
  <c r="AG14" i="2"/>
  <c r="AF14" i="2"/>
  <c r="AD14" i="2"/>
  <c r="AC14" i="2"/>
  <c r="AA14" i="2"/>
  <c r="Z14" i="2"/>
  <c r="X14" i="2"/>
  <c r="W14" i="2"/>
  <c r="U14" i="2"/>
  <c r="T14" i="2"/>
  <c r="R14" i="2"/>
  <c r="Q14" i="2"/>
  <c r="O14" i="2"/>
  <c r="N14" i="2"/>
  <c r="L14" i="2"/>
  <c r="K14" i="2"/>
  <c r="I14" i="2"/>
  <c r="AG13" i="2"/>
  <c r="AF13" i="2"/>
  <c r="AD13" i="2"/>
  <c r="AC13" i="2"/>
  <c r="AA13" i="2"/>
  <c r="Z13" i="2"/>
  <c r="X13" i="2"/>
  <c r="W13" i="2"/>
  <c r="U13" i="2"/>
  <c r="T13" i="2"/>
  <c r="R13" i="2"/>
  <c r="Q13" i="2"/>
  <c r="O13" i="2"/>
  <c r="N13" i="2"/>
  <c r="L13" i="2"/>
  <c r="K13" i="2"/>
  <c r="I13" i="2"/>
  <c r="AG12" i="2"/>
  <c r="AF12" i="2"/>
  <c r="AD12" i="2"/>
  <c r="AC12" i="2"/>
  <c r="AA12" i="2"/>
  <c r="Z12" i="2"/>
  <c r="X12" i="2"/>
  <c r="W12" i="2"/>
  <c r="U12" i="2"/>
  <c r="T12" i="2"/>
  <c r="R12" i="2"/>
  <c r="Q12" i="2"/>
  <c r="O12" i="2"/>
  <c r="N12" i="2"/>
  <c r="L12" i="2"/>
  <c r="K12" i="2"/>
  <c r="I12" i="2"/>
  <c r="AG11" i="2"/>
  <c r="AF11" i="2"/>
  <c r="AD11" i="2"/>
  <c r="AC11" i="2"/>
  <c r="AA11" i="2"/>
  <c r="Z11" i="2"/>
  <c r="X11" i="2"/>
  <c r="W11" i="2"/>
  <c r="U11" i="2"/>
  <c r="T11" i="2"/>
  <c r="R11" i="2"/>
  <c r="Q11" i="2"/>
  <c r="O11" i="2"/>
  <c r="N11" i="2"/>
  <c r="L11" i="2"/>
  <c r="K11" i="2"/>
  <c r="I11" i="2"/>
  <c r="AG10" i="2"/>
  <c r="AF10" i="2"/>
  <c r="AD10" i="2"/>
  <c r="AC10" i="2"/>
  <c r="AA10" i="2"/>
  <c r="Z10" i="2"/>
  <c r="X10" i="2"/>
  <c r="W10" i="2"/>
  <c r="U10" i="2"/>
  <c r="T10" i="2"/>
  <c r="R10" i="2"/>
  <c r="Q10" i="2"/>
  <c r="O10" i="2"/>
  <c r="N10" i="2"/>
  <c r="L10" i="2"/>
  <c r="K10" i="2"/>
  <c r="I10" i="2"/>
  <c r="AG9" i="2"/>
  <c r="AF9" i="2"/>
  <c r="AD9" i="2"/>
  <c r="AC9" i="2"/>
  <c r="AA9" i="2"/>
  <c r="Z9" i="2"/>
  <c r="X9" i="2"/>
  <c r="W9" i="2"/>
  <c r="U9" i="2"/>
  <c r="T9" i="2"/>
  <c r="R9" i="2"/>
  <c r="Q9" i="2"/>
  <c r="O9" i="2"/>
  <c r="N9" i="2"/>
  <c r="L9" i="2"/>
  <c r="K9" i="2"/>
  <c r="I9" i="2"/>
  <c r="AG8" i="2"/>
  <c r="AF8" i="2"/>
  <c r="AD8" i="2"/>
  <c r="AC8" i="2"/>
  <c r="AA8" i="2"/>
  <c r="Z8" i="2"/>
  <c r="X8" i="2"/>
  <c r="W8" i="2"/>
  <c r="U8" i="2"/>
  <c r="T8" i="2"/>
  <c r="R8" i="2"/>
  <c r="Q8" i="2"/>
  <c r="O8" i="2"/>
  <c r="N8" i="2"/>
  <c r="L8" i="2"/>
  <c r="K8" i="2"/>
  <c r="I8" i="2"/>
  <c r="AG7" i="2"/>
  <c r="AF7" i="2"/>
  <c r="AD7" i="2"/>
  <c r="AC7" i="2"/>
  <c r="AA7" i="2"/>
  <c r="Z7" i="2"/>
  <c r="X7" i="2"/>
  <c r="W7" i="2"/>
  <c r="U7" i="2"/>
  <c r="T7" i="2"/>
  <c r="R7" i="2"/>
  <c r="Q7" i="2"/>
  <c r="O7" i="2"/>
  <c r="N7" i="2"/>
  <c r="L7" i="2"/>
  <c r="K7" i="2"/>
  <c r="G36" i="2"/>
  <c r="G35" i="2"/>
  <c r="G34" i="2"/>
  <c r="G33" i="2"/>
  <c r="G32" i="2"/>
  <c r="G31" i="2"/>
  <c r="G30" i="2"/>
  <c r="G29" i="2"/>
  <c r="G28" i="2"/>
  <c r="G27" i="2"/>
  <c r="G24" i="2"/>
  <c r="G23" i="2"/>
  <c r="G22" i="2"/>
  <c r="G21" i="2"/>
  <c r="G20" i="2"/>
  <c r="G19" i="2"/>
  <c r="G18" i="2"/>
  <c r="G17" i="2"/>
  <c r="G16" i="2"/>
  <c r="G15" i="2"/>
  <c r="G14" i="2"/>
  <c r="G13" i="2"/>
  <c r="G12" i="2"/>
  <c r="G11" i="2"/>
  <c r="G10" i="2"/>
  <c r="G9" i="2"/>
  <c r="G8" i="2"/>
  <c r="G7" i="2"/>
  <c r="C2" i="3"/>
  <c r="D2" i="3" s="1"/>
  <c r="E2" i="3" s="1"/>
  <c r="F2" i="3" s="1"/>
  <c r="G2" i="3" s="1"/>
  <c r="H2" i="3" s="1"/>
  <c r="I2" i="3" s="1"/>
  <c r="J2" i="3" s="1"/>
  <c r="K2" i="3" s="1"/>
  <c r="L2" i="3" s="1"/>
  <c r="M2" i="3" s="1"/>
  <c r="N2" i="3" s="1"/>
  <c r="O2" i="3" s="1"/>
  <c r="P2" i="3" s="1"/>
  <c r="Q2" i="3" s="1"/>
  <c r="R2" i="3" s="1"/>
  <c r="S2" i="3" s="1"/>
  <c r="T2" i="3" s="1"/>
  <c r="U2" i="3" s="1"/>
  <c r="AD2" i="3" s="1"/>
  <c r="AE2" i="3" s="1"/>
  <c r="AF2" i="3" s="1"/>
  <c r="AG2" i="3" s="1"/>
  <c r="AH2" i="3" s="1"/>
  <c r="AI2" i="3" s="1"/>
  <c r="AJ2" i="3" s="1"/>
  <c r="AK2" i="3" s="1"/>
  <c r="AL2" i="3" s="1"/>
  <c r="AM2" i="3" s="1"/>
  <c r="H17" i="8" l="1"/>
  <c r="G17" i="8"/>
  <c r="F17" i="8"/>
  <c r="E17" i="8"/>
  <c r="D17" i="8"/>
  <c r="C17" i="8"/>
</calcChain>
</file>

<file path=xl/sharedStrings.xml><?xml version="1.0" encoding="utf-8"?>
<sst xmlns="http://schemas.openxmlformats.org/spreadsheetml/2006/main" count="579" uniqueCount="308">
  <si>
    <t>Version #</t>
  </si>
  <si>
    <t xml:space="preserve">Date Released </t>
  </si>
  <si>
    <t xml:space="preserve">Changes Made </t>
  </si>
  <si>
    <t>Changes Made By</t>
  </si>
  <si>
    <t>DRAFT 1.0</t>
  </si>
  <si>
    <t>First release</t>
  </si>
  <si>
    <t>Evidence Pack Development Team for NLTP Team</t>
  </si>
  <si>
    <t>DRAFT 1.1</t>
  </si>
  <si>
    <t>Addition of a version control tab and the ‘DRAFT’ to versions 1.0 and 1.1 for clarity as to its status of a work in progress.</t>
  </si>
  <si>
    <t>DRAFT 1.2</t>
  </si>
  <si>
    <t>Addition of a disclaimer tab and that ‘any discussion or commentary on the region is an NZTA view’   </t>
  </si>
  <si>
    <t>Evidence Pack Development Team for NLTP Team </t>
  </si>
  <si>
    <t>DRAFT 1.3 </t>
  </si>
  <si>
    <t>Revisions and corrections to narrative in some regions due to regional feedback, replacement of Top of the South evidence pack with separate Nelson Tasman and Malborough evidence packs. Clarification in some sections to reflect perspective from NZTA as the state highway manager.</t>
  </si>
  <si>
    <t>DISCLAIMER</t>
  </si>
  <si>
    <t xml:space="preserve">NZTA has endeavoured to ensure material in this document is technically accurate and reflects legal requirements. Any discussion or commentary is the view of NZTA. However, the document does not override governing legislation. NZTA does not accept liability for any consequences arising from the use of this document. If the user of this document is unsure whether the material is correct, they should refer directly to the relevant legislation and contact NZTA. </t>
  </si>
  <si>
    <t>Draft Tool for Matching Deficiencies to IC Interventions</t>
  </si>
  <si>
    <t>User Inputs</t>
  </si>
  <si>
    <t>Intervention Catalogue</t>
  </si>
  <si>
    <t>4) Select Area Type</t>
  </si>
  <si>
    <t xml:space="preserve">              5) Review liklely effectiveness of selected intervention</t>
  </si>
  <si>
    <t>MoT Outcome(s)</t>
  </si>
  <si>
    <t>Issue/Deficiency</t>
  </si>
  <si>
    <t>Intervention Group</t>
  </si>
  <si>
    <t>IC Interventions</t>
  </si>
  <si>
    <t>IC Lever</t>
  </si>
  <si>
    <t xml:space="preserve">Effectiveness </t>
  </si>
  <si>
    <t>Cost</t>
  </si>
  <si>
    <t>Economic prosperity</t>
  </si>
  <si>
    <t>Environment</t>
  </si>
  <si>
    <t>Health</t>
  </si>
  <si>
    <t>Inclusive access</t>
  </si>
  <si>
    <t>Safety</t>
  </si>
  <si>
    <t>Resilience</t>
  </si>
  <si>
    <t>Security</t>
  </si>
  <si>
    <t>1) User to provide list of issues/deficencies below</t>
  </si>
  <si>
    <t>2) User drop down menus to explore availble Groups</t>
  </si>
  <si>
    <t>3) User drop down menus to explore Interventions in Group</t>
  </si>
  <si>
    <t>Area</t>
  </si>
  <si>
    <t>(1-5)</t>
  </si>
  <si>
    <t>Min.</t>
  </si>
  <si>
    <t>Max.</t>
  </si>
  <si>
    <t>Consolidate growth, shorten trip lengths, co locating transport hubs with community services</t>
  </si>
  <si>
    <t>Regulation (pricing and incentives)</t>
  </si>
  <si>
    <t>Public transport fare reductions</t>
  </si>
  <si>
    <t>Tier 1</t>
  </si>
  <si>
    <t>Design and Planning - adaptable 'scenarios-based' (defend, accommodate, retreat), identify critical routes, improve operational responses to events</t>
  </si>
  <si>
    <t>Spatial and place-based planning</t>
  </si>
  <si>
    <t>Design and Planning</t>
  </si>
  <si>
    <t>perceived safety (incl. crime)</t>
  </si>
  <si>
    <t>Deliver new or upgraded infrastructure and services</t>
  </si>
  <si>
    <t>Safe system approach</t>
  </si>
  <si>
    <t>prioritise low risk low cost maintenance projects</t>
  </si>
  <si>
    <t>Maintain and optimise existing networks and services</t>
  </si>
  <si>
    <t>Maintaining the existing road network level of service</t>
  </si>
  <si>
    <t>Implement high quality improvements that bring about mode change</t>
  </si>
  <si>
    <t>Conversion of road capacity to shared and active modes</t>
  </si>
  <si>
    <t>rapid transport network</t>
  </si>
  <si>
    <t>Spatially integrated land use and transport networks</t>
  </si>
  <si>
    <t>Improved services</t>
  </si>
  <si>
    <t>Fixed line mass public transport</t>
  </si>
  <si>
    <t xml:space="preserve">Road pricing </t>
  </si>
  <si>
    <t>Time and distance based charges</t>
  </si>
  <si>
    <t>PT Fares</t>
  </si>
  <si>
    <t>Road safety plans, safe speed limits, reduce dangerous behavior</t>
  </si>
  <si>
    <t>Encourage Evs (low emission zones)</t>
  </si>
  <si>
    <t>Banning polluting vehicles from a defined area</t>
  </si>
  <si>
    <t>Encourage active modes</t>
  </si>
  <si>
    <t>Networks for small, low powered, low speed transport devices</t>
  </si>
  <si>
    <t>Education and awareness</t>
  </si>
  <si>
    <t>School based travel behaviour change</t>
  </si>
  <si>
    <t>Accessible infrastructure</t>
  </si>
  <si>
    <t>On call shared transport</t>
  </si>
  <si>
    <t>Adaptable approach to road space management (e-scooters)</t>
  </si>
  <si>
    <t>More Freq Rail &amp;PT Services</t>
  </si>
  <si>
    <t>New rail services on existing lines</t>
  </si>
  <si>
    <t>Bus Priority</t>
  </si>
  <si>
    <t>Reduce journey times and improve reliability of bus services</t>
  </si>
  <si>
    <t>Intervention Catalogue Data</t>
  </si>
  <si>
    <t>Effectiveness by Area</t>
  </si>
  <si>
    <t>Effectivness by time (years)</t>
  </si>
  <si>
    <t>Resilence</t>
  </si>
  <si>
    <t>City centre</t>
  </si>
  <si>
    <t>Dense inner suburb</t>
  </si>
  <si>
    <t>Medium density outer suburb</t>
  </si>
  <si>
    <t>Less dense outer suburb</t>
  </si>
  <si>
    <t>District centre</t>
  </si>
  <si>
    <t>Corridor</t>
  </si>
  <si>
    <t>Small town</t>
  </si>
  <si>
    <t>Tourist town</t>
  </si>
  <si>
    <t>Tier 2</t>
  </si>
  <si>
    <t>Rural (incl. interregional)</t>
  </si>
  <si>
    <t>National</t>
  </si>
  <si>
    <t>0 to 10</t>
  </si>
  <si>
    <t>10 to 20</t>
  </si>
  <si>
    <t>20+</t>
  </si>
  <si>
    <t>Lever</t>
  </si>
  <si>
    <t>Grouping</t>
  </si>
  <si>
    <t>Intervention</t>
  </si>
  <si>
    <t>Description</t>
  </si>
  <si>
    <t>Source</t>
  </si>
  <si>
    <t>Cycling</t>
  </si>
  <si>
    <t>Cycle infrastructure maintenance</t>
  </si>
  <si>
    <t>Maintaining a network of safe and direct cycle routes</t>
  </si>
  <si>
    <t>http://www.konsult.leeds.ac.uk/pg/23/</t>
  </si>
  <si>
    <t>Freight</t>
  </si>
  <si>
    <t>Freight routes &amp; bans</t>
  </si>
  <si>
    <t>Mandatory routes for heavy goods vehicles and restricting heavy goods vehicle access to routes</t>
  </si>
  <si>
    <t>http://www.konsult.leeds.ac.uk/pg/38/</t>
  </si>
  <si>
    <t>Information provision</t>
  </si>
  <si>
    <t>Variable message signs</t>
  </si>
  <si>
    <t>Providing real-time road information to drivers</t>
  </si>
  <si>
    <t>http://www.konsult.leeds.ac.uk/pg/37/</t>
  </si>
  <si>
    <t>Conventional signage</t>
  </si>
  <si>
    <t>Conventional signs and markings</t>
  </si>
  <si>
    <t>http://www.konsult.leeds.ac.uk/pg/32/</t>
  </si>
  <si>
    <t>Infrastructure</t>
  </si>
  <si>
    <t>Road maintenance</t>
  </si>
  <si>
    <t>http://www.konsult.leeds.ac.uk/pg/52/</t>
  </si>
  <si>
    <t>Management</t>
  </si>
  <si>
    <t>Low emission zones</t>
  </si>
  <si>
    <t>http://www.konsult.leeds.ac.uk/pg/63/</t>
  </si>
  <si>
    <t>Parking controls</t>
  </si>
  <si>
    <t>Restricting parking supply by time of day, duration, and/or number</t>
  </si>
  <si>
    <t>http://www.konsult.leeds.ac.uk/pg/15/</t>
  </si>
  <si>
    <t>Resource efficiency</t>
  </si>
  <si>
    <t>Improve resource use in transport operation, maintenance and construction</t>
  </si>
  <si>
    <t>Vehicle access restrictions</t>
  </si>
  <si>
    <t>Permanent or temporal limits on vehicle access to a given area</t>
  </si>
  <si>
    <t>http://www.konsult.leeds.ac.uk/pg/12/</t>
  </si>
  <si>
    <t>Traffic management</t>
  </si>
  <si>
    <t>Physical measures influencing traffic movement on existing networks</t>
  </si>
  <si>
    <t>http://www.konsult.leeds.ac.uk/pg/51/</t>
  </si>
  <si>
    <t>Nature based solutions</t>
  </si>
  <si>
    <t>Locally adapted and resource-efficient nature and natural features</t>
  </si>
  <si>
    <t>Optimisation</t>
  </si>
  <si>
    <t>High occupancy vehicle lanes</t>
  </si>
  <si>
    <t>Dedicated lanes for motorised shared transport</t>
  </si>
  <si>
    <t>http://www.konsult.leeds.ac.uk/pg/41/</t>
  </si>
  <si>
    <t>Intelligent transport systems</t>
  </si>
  <si>
    <t>Communications technology for real time management of networks</t>
  </si>
  <si>
    <t>http://www.konsult.leeds.ac.uk/pg/24/</t>
  </si>
  <si>
    <t>Traffic calming</t>
  </si>
  <si>
    <t>Reduce vehicle traffic speeds and volumes in built up areas</t>
  </si>
  <si>
    <t>http://www.konsult.leeds.ac.uk/pg/13/</t>
  </si>
  <si>
    <t>Road space re-allocation</t>
  </si>
  <si>
    <t>Public transport</t>
  </si>
  <si>
    <t>Barrier-free mobility</t>
  </si>
  <si>
    <t>Visual, tactile and audio systems to assist impaired transport users</t>
  </si>
  <si>
    <t>http://www.konsult.leeds.ac.uk/pg/72/</t>
  </si>
  <si>
    <t>Bus services</t>
  </si>
  <si>
    <t>Scheduled public transit services</t>
  </si>
  <si>
    <t>http://www.konsult.leeds.ac.uk/pg/42/</t>
  </si>
  <si>
    <t>Rail maintenance</t>
  </si>
  <si>
    <t>Maintain existing rail network levels of service</t>
  </si>
  <si>
    <t>http://www.konsult.leeds.ac.uk/pg/04/</t>
  </si>
  <si>
    <t>Real time passenger information</t>
  </si>
  <si>
    <t>Real time public transport information to users</t>
  </si>
  <si>
    <t>http://www.konsult.leeds.ac.uk/pg/47/</t>
  </si>
  <si>
    <t>Trip planning systems</t>
  </si>
  <si>
    <t>Multi-modal on-demand travel planning platforms</t>
  </si>
  <si>
    <t>http://www.konsult.leeds.ac.uk/pg/68/</t>
  </si>
  <si>
    <t>Rail services</t>
  </si>
  <si>
    <t>Bus priority</t>
  </si>
  <si>
    <t>Bus fleet management</t>
  </si>
  <si>
    <t>Real time management of bus services</t>
  </si>
  <si>
    <t>http://www.konsult.leeds.ac.uk/pg/34/</t>
  </si>
  <si>
    <t>Timetable &amp; service information</t>
  </si>
  <si>
    <t>Tradditional timetable and service information</t>
  </si>
  <si>
    <t>http://www.konsult.leeds.ac.uk/pg/67/</t>
  </si>
  <si>
    <t>Vehicles</t>
  </si>
  <si>
    <t>In-vehicle guidance systems</t>
  </si>
  <si>
    <t>In-vehicle navigation and route guidance systems</t>
  </si>
  <si>
    <t>http://www.konsult.leeds.ac.uk/pg/66/</t>
  </si>
  <si>
    <t>Walking</t>
  </si>
  <si>
    <t>Walking infrastructure maintenance</t>
  </si>
  <si>
    <t>Maintain existing pedestrian network levels of service</t>
  </si>
  <si>
    <t>http://www.konsult.leeds.ac.uk/pg/49/</t>
  </si>
  <si>
    <t>Promoting low carbon vehicles</t>
  </si>
  <si>
    <t>Financial incentives and supporting infrastructure</t>
  </si>
  <si>
    <t>http://www.konsult.leeds.ac.uk/pg/58/</t>
  </si>
  <si>
    <t>Travel reduction</t>
  </si>
  <si>
    <t>Personalised journey planning</t>
  </si>
  <si>
    <t>Travel behavior change for individuals/households</t>
  </si>
  <si>
    <t>http://www.konsult.leeds.ac.uk/pg/06/</t>
  </si>
  <si>
    <t>Promotional activities</t>
  </si>
  <si>
    <t>Mass product marketing and service promotion</t>
  </si>
  <si>
    <t>http://www.konsult.leeds.ac.uk/pg/55/</t>
  </si>
  <si>
    <t>School travel plans</t>
  </si>
  <si>
    <t>http://www.konsult.leeds.ac.uk/pg/56/</t>
  </si>
  <si>
    <t>Working from home</t>
  </si>
  <si>
    <t>Remote working</t>
  </si>
  <si>
    <t>http://www.konsult.leeds.ac.uk/pg/21/</t>
  </si>
  <si>
    <t>Workplace travel plans</t>
  </si>
  <si>
    <t>Workplace based travel behaviour change</t>
  </si>
  <si>
    <t>http://www.konsult.leeds.ac.uk/pg/07/</t>
  </si>
  <si>
    <t>Study from home</t>
  </si>
  <si>
    <t>Remote learning</t>
  </si>
  <si>
    <t>Travel retiming</t>
  </si>
  <si>
    <t>Flexible working hours</t>
  </si>
  <si>
    <t>Workplace flexible start, finish and hours</t>
  </si>
  <si>
    <t>http://www.konsult.leeds.ac.uk/pg/08/</t>
  </si>
  <si>
    <t>Pricing</t>
  </si>
  <si>
    <t>Fuel taxes</t>
  </si>
  <si>
    <t>Fuel purchase volumetric levy</t>
  </si>
  <si>
    <t>http://www.konsult.leeds.ac.uk/pg/22/</t>
  </si>
  <si>
    <t>Integrated ticketing</t>
  </si>
  <si>
    <t>Single ticket journey transfer between public transport</t>
  </si>
  <si>
    <t>http://www.konsult.leeds.ac.uk/pg/70/</t>
  </si>
  <si>
    <t>Parking charges</t>
  </si>
  <si>
    <t>Levies for parking use</t>
  </si>
  <si>
    <t>Road user charges</t>
  </si>
  <si>
    <t>Distance based travel levies</t>
  </si>
  <si>
    <t>http://www.konsult.leeds.ac.uk/pg/01/</t>
  </si>
  <si>
    <t>Vehicle taxes</t>
  </si>
  <si>
    <t>Registration levies</t>
  </si>
  <si>
    <t>http://www.konsult.leeds.ac.uk/pg/27/</t>
  </si>
  <si>
    <t>Fare reductions</t>
  </si>
  <si>
    <t>http://www.konsult.leeds.ac.uk/pg/31/</t>
  </si>
  <si>
    <t>Road pricing</t>
  </si>
  <si>
    <t>Cycle networks</t>
  </si>
  <si>
    <t>Provision of a network of safe and direct cycle routes</t>
  </si>
  <si>
    <t>Intermodal freight interchanges</t>
  </si>
  <si>
    <t>Modal freight transfer facilities</t>
  </si>
  <si>
    <t>http://www.konsult.leeds.ac.uk/pg/60/</t>
  </si>
  <si>
    <t>Road freight fleet management systems</t>
  </si>
  <si>
    <t>Real time or static freight operations data</t>
  </si>
  <si>
    <t>http://www.konsult.leeds.ac.uk/pg/43/</t>
  </si>
  <si>
    <t>Coastal freight services</t>
  </si>
  <si>
    <t>Scheduled freight services</t>
  </si>
  <si>
    <t>Rail freight services</t>
  </si>
  <si>
    <t>Gateway ports</t>
  </si>
  <si>
    <t>Customs clearance ports</t>
  </si>
  <si>
    <t>Inland ports</t>
  </si>
  <si>
    <t>Networked freight hub</t>
  </si>
  <si>
    <t>Rail sidings</t>
  </si>
  <si>
    <t>Rail loading stop</t>
  </si>
  <si>
    <t>Distribution hubs</t>
  </si>
  <si>
    <t>Delivery focused warehousing</t>
  </si>
  <si>
    <t>Freight consolidation hubs</t>
  </si>
  <si>
    <t>Collection focused warehousing</t>
  </si>
  <si>
    <t>Freight villages</t>
  </si>
  <si>
    <t>New and improved roads</t>
  </si>
  <si>
    <t>Additonal road capacity</t>
  </si>
  <si>
    <t>http://www.konsult.leeds.ac.uk/pg/54/</t>
  </si>
  <si>
    <t>Bus rapid transit</t>
  </si>
  <si>
    <t>Dedicated network for high frequency and rapid bus services</t>
  </si>
  <si>
    <t>http://www.konsult.leeds.ac.uk/pg/11/</t>
  </si>
  <si>
    <t>Demand responsive transport</t>
  </si>
  <si>
    <t>http://www.konsult.leeds.ac.uk/pg/48/</t>
  </si>
  <si>
    <t>New rail services</t>
  </si>
  <si>
    <t>New rail stations and lines</t>
  </si>
  <si>
    <t>Park &amp; ride</t>
  </si>
  <si>
    <t>Car parks at public transport hubs</t>
  </si>
  <si>
    <t>http://www.konsult.leeds.ac.uk/pg/35/</t>
  </si>
  <si>
    <t>Terminals &amp; interchanges</t>
  </si>
  <si>
    <t>Station node at the intersection of mulitple public transport services</t>
  </si>
  <si>
    <t>EV bus</t>
  </si>
  <si>
    <t>Light rail</t>
  </si>
  <si>
    <t>http://www.konsult.leeds.ac.uk/pg/02/</t>
  </si>
  <si>
    <t>Safe System</t>
  </si>
  <si>
    <t>http://www.konsult.leeds.ac.uk/pg/18/</t>
  </si>
  <si>
    <t>Pedestrian networks</t>
  </si>
  <si>
    <t>Dedicated walking networks</t>
  </si>
  <si>
    <t>MAAS</t>
  </si>
  <si>
    <t>Micromobility networks</t>
  </si>
  <si>
    <t>Car sharing</t>
  </si>
  <si>
    <t>On demand short term car hire</t>
  </si>
  <si>
    <t>http://www.konsult.leeds.ac.uk/pg/05/</t>
  </si>
  <si>
    <t>Shared micromobility</t>
  </si>
  <si>
    <t>On demand short term micromobility hire</t>
  </si>
  <si>
    <t>http://www.konsult.leeds.ac.uk/pg/59/</t>
  </si>
  <si>
    <t>Ride sharing</t>
  </si>
  <si>
    <t>Organised car pooling</t>
  </si>
  <si>
    <t>http://www.konsult.leeds.ac.uk/pg/03/</t>
  </si>
  <si>
    <t>Regulation (licensing and standards)</t>
  </si>
  <si>
    <t>Parking</t>
  </si>
  <si>
    <t>Parking standards</t>
  </si>
  <si>
    <t>Area based parking restrictions</t>
  </si>
  <si>
    <t>Vehicle standards</t>
  </si>
  <si>
    <t>http://www.konsult.leeds.ac.uk/pg/09/</t>
  </si>
  <si>
    <t>Vehicle use</t>
  </si>
  <si>
    <t>Licensing exit and entry</t>
  </si>
  <si>
    <t>Permitting and revoking access to the transport network</t>
  </si>
  <si>
    <t>Licensing conditions</t>
  </si>
  <si>
    <t>Restrictions on transport network access</t>
  </si>
  <si>
    <t>Licensing standards</t>
  </si>
  <si>
    <t>Norms for transport network use</t>
  </si>
  <si>
    <t>Warnings, enfringements and fines</t>
  </si>
  <si>
    <t>Penalties as a deterent</t>
  </si>
  <si>
    <t>Improvement notices</t>
  </si>
  <si>
    <t>Notification of potential penalties</t>
  </si>
  <si>
    <t>Multi-modal planning</t>
  </si>
  <si>
    <t>10/15/20/x minute city</t>
  </si>
  <si>
    <t>http://www.konsult.leeds.ac.uk/pg/10/</t>
  </si>
  <si>
    <t>Transit Orientated Development</t>
  </si>
  <si>
    <t>Land use development oriented to public transport</t>
  </si>
  <si>
    <t>http://www.konsult.leeds.ac.uk/pg/26/</t>
  </si>
  <si>
    <t>Developer contributions</t>
  </si>
  <si>
    <t>Infrastructure levy applied to new developments</t>
  </si>
  <si>
    <t>http://www.konsult.leeds.ac.uk/pg/53/</t>
  </si>
  <si>
    <t>Land value uplift</t>
  </si>
  <si>
    <t>Capturing land value gains from transport improvements</t>
  </si>
  <si>
    <t>Resiliance</t>
  </si>
  <si>
    <t>Design and Planning - adapatable 'scenarios-based' (defend, accommodate, retreat)</t>
  </si>
  <si>
    <t>Intervention Catalogue Lookup Values</t>
  </si>
  <si>
    <t>IC</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</si>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</sst>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family val="2"/>
      <scheme val="minor"/>
    </font>
    <font>
      <b/>
      <sz val="11"/>
      <color theme="1"/>
      <name val="Calibri"/>
      <family val="2"/>
      <scheme val="minor"/>
    </font>
    <font>
      <i/>
      <sz val="11"/>
      <color theme="1"/>
      <name val="Calibri"/>
      <family val="2"/>
      <scheme val="minor"/>
    </font>
    <font>
      <sz val="11"/>
      <color rgb="FF000000"/>
      <name val="Calibri"/>
      <family val="2"/>
      <scheme val="minor"/>
    </font>
    <font>
      <sz val="10"/>
      <color rgb="FF000000"/>
      <name val="Arial"/>
      <family val="2"/>
    </font>
    <font>
      <b/>
      <sz val="11"/>
      <color rgb="FF000000"/>
      <name val="Calibri"/>
      <family val="2"/>
      <scheme val="minor"/>
    </font>
    <font>
      <i/>
      <sz val="11"/>
      <color rgb="FF000000"/>
      <name val="Calibri"/>
      <family val="2"/>
      <scheme val="minor"/>
    </font>
    <font>
      <b/>
      <sz val="10"/>
      <color theme="1"/>
      <name val="Calibri"/>
      <family val="2"/>
      <scheme val="minor"/>
    </font>
    <font>
      <sz val="11"/>
      <color rgb="FF0070C0"/>
      <name val="Calibri"/>
      <family val="2"/>
      <scheme val="minor"/>
    </font>
    <font>
      <b/>
      <sz val="14"/>
      <color theme="1"/>
      <name val="Calibri"/>
      <family val="2"/>
      <scheme val="minor"/>
    </font>
    <font>
      <sz val="10"/>
      <color theme="1"/>
      <name val="Lucida Sans"/>
      <family val="2"/>
    </font>
    <font>
      <b/>
      <sz val="24"/>
      <color theme="1"/>
      <name val="Calibri"/>
      <family val="2"/>
      <scheme val="minor"/>
    </font>
    <font>
      <b/>
      <i/>
      <sz val="8"/>
      <color rgb="FFFF0000"/>
      <name val="Arial"/>
      <family val="2"/>
    </font>
    <font>
      <sz val="9"/>
      <color rgb="FFFFFFFF"/>
      <name val="Arial"/>
      <family val="2"/>
    </font>
    <font>
      <sz val="12"/>
      <color theme="1"/>
      <name val="Lucida Sans"/>
      <family val="2"/>
    </font>
    <font>
      <sz val="9"/>
      <color rgb="FF000000"/>
      <name val="Arial"/>
      <family val="2"/>
    </font>
    <font>
      <sz val="9"/>
      <color theme="1"/>
      <name val="Arial"/>
      <family val="2"/>
    </font>
    <font>
      <sz val="10"/>
      <color theme="1"/>
      <name val="Arial"/>
      <family val="2"/>
    </font>
    <font>
      <b/>
      <sz val="12"/>
      <color theme="1"/>
      <name val="Lucida Sans"/>
      <family val="2"/>
    </font>
    <font>
      <sz val="9"/>
      <color rgb="FF000000"/>
      <name val="Arial"/>
      <family val="2"/>
      <charset val="1"/>
    </font>
  </fonts>
  <fills count="16">
    <fill>
      <patternFill patternType="none"/>
    </fill>
    <fill>
      <patternFill patternType="gray125"/>
    </fill>
    <fill>
      <patternFill patternType="solid">
        <fgColor rgb="FFD9E1F2"/>
        <bgColor rgb="FFD9E1F2"/>
      </patternFill>
    </fill>
    <fill>
      <patternFill patternType="solid">
        <fgColor rgb="FFFFC000"/>
        <bgColor rgb="FF000000"/>
      </patternFill>
    </fill>
    <fill>
      <patternFill patternType="solid">
        <fgColor rgb="FFFFFFFF"/>
        <bgColor rgb="FF000000"/>
      </patternFill>
    </fill>
    <fill>
      <patternFill patternType="solid">
        <fgColor rgb="FFDDEBF7"/>
        <bgColor rgb="FF000000"/>
      </patternFill>
    </fill>
    <fill>
      <patternFill patternType="solid">
        <fgColor theme="4" tint="0.79998168889431442"/>
        <bgColor theme="4" tint="0.79998168889431442"/>
      </patternFill>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8" tint="0.79998168889431442"/>
        <bgColor theme="4" tint="0.79998168889431442"/>
      </patternFill>
    </fill>
    <fill>
      <patternFill patternType="solid">
        <fgColor rgb="FFFFFF00"/>
        <bgColor rgb="FF000000"/>
      </patternFill>
    </fill>
    <fill>
      <patternFill patternType="solid">
        <fgColor rgb="FFFFFF00"/>
        <bgColor indexed="64"/>
      </patternFill>
    </fill>
    <fill>
      <patternFill patternType="solid">
        <fgColor rgb="FF19456B"/>
        <bgColor indexed="64"/>
      </patternFill>
    </fill>
    <fill>
      <patternFill patternType="solid">
        <fgColor rgb="FFFFFFFF"/>
        <bgColor indexed="64"/>
      </patternFill>
    </fill>
    <fill>
      <patternFill patternType="solid">
        <fgColor rgb="FFCDE4F4"/>
        <bgColor indexed="64"/>
      </patternFill>
    </fill>
  </fills>
  <borders count="28">
    <border>
      <left/>
      <right/>
      <top/>
      <bottom/>
      <diagonal/>
    </border>
    <border>
      <left style="medium">
        <color rgb="FFA5A5A5"/>
      </left>
      <right style="medium">
        <color rgb="FFA5A5A5"/>
      </right>
      <top/>
      <bottom/>
      <diagonal/>
    </border>
    <border>
      <left style="medium">
        <color rgb="FFA5A5A5"/>
      </left>
      <right style="medium">
        <color rgb="FFA5A5A5"/>
      </right>
      <top/>
      <bottom style="thin">
        <color rgb="FFE7E6E6"/>
      </bottom>
      <diagonal/>
    </border>
    <border>
      <left style="medium">
        <color rgb="FFA5A5A5"/>
      </left>
      <right/>
      <top/>
      <bottom/>
      <diagonal/>
    </border>
    <border>
      <left/>
      <right style="medium">
        <color rgb="FFA5A5A5"/>
      </right>
      <top/>
      <bottom/>
      <diagonal/>
    </border>
    <border>
      <left/>
      <right/>
      <top/>
      <bottom style="thin">
        <color theme="4" tint="0.39997558519241921"/>
      </bottom>
      <diagonal/>
    </border>
    <border>
      <left style="medium">
        <color theme="6"/>
      </left>
      <right style="medium">
        <color theme="6"/>
      </right>
      <top/>
      <bottom/>
      <diagonal/>
    </border>
    <border>
      <left style="medium">
        <color theme="6"/>
      </left>
      <right style="medium">
        <color theme="6"/>
      </right>
      <top/>
      <bottom style="thin">
        <color theme="2"/>
      </bottom>
      <diagonal/>
    </border>
    <border>
      <left style="medium">
        <color theme="6"/>
      </left>
      <right/>
      <top/>
      <bottom/>
      <diagonal/>
    </border>
    <border>
      <left style="medium">
        <color theme="6"/>
      </left>
      <right/>
      <top/>
      <bottom style="thin">
        <color theme="2"/>
      </bottom>
      <diagonal/>
    </border>
    <border>
      <left/>
      <right style="medium">
        <color rgb="FFA5A5A5"/>
      </right>
      <top/>
      <bottom style="thin">
        <color rgb="FFE7E6E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theme="4" tint="0.39997558519241921"/>
      </bottom>
      <diagonal/>
    </border>
    <border>
      <left/>
      <right style="medium">
        <color indexed="64"/>
      </right>
      <top/>
      <bottom style="thin">
        <color theme="4" tint="0.39997558519241921"/>
      </bottom>
      <diagonal/>
    </border>
    <border>
      <left style="medium">
        <color indexed="64"/>
      </left>
      <right style="medium">
        <color theme="6"/>
      </right>
      <top/>
      <bottom/>
      <diagonal/>
    </border>
    <border>
      <left style="medium">
        <color theme="6"/>
      </left>
      <right style="medium">
        <color indexed="64"/>
      </right>
      <top/>
      <bottom/>
      <diagonal/>
    </border>
    <border>
      <left style="medium">
        <color indexed="64"/>
      </left>
      <right style="medium">
        <color theme="6"/>
      </right>
      <top/>
      <bottom style="medium">
        <color indexed="64"/>
      </bottom>
      <diagonal/>
    </border>
    <border>
      <left style="medium">
        <color theme="6"/>
      </left>
      <right style="medium">
        <color indexed="64"/>
      </right>
      <top/>
      <bottom style="medium">
        <color indexed="64"/>
      </bottom>
      <diagonal/>
    </border>
    <border>
      <left style="thin">
        <color indexed="64"/>
      </left>
      <right/>
      <top style="thin">
        <color indexed="64"/>
      </top>
      <bottom style="thin">
        <color theme="4" tint="0.39997558519241921"/>
      </bottom>
      <diagonal/>
    </border>
    <border>
      <left/>
      <right style="thin">
        <color indexed="64"/>
      </right>
      <top style="thin">
        <color indexed="64"/>
      </top>
      <bottom style="thin">
        <color theme="4" tint="0.39997558519241921"/>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style="thin">
        <color theme="4" tint="0.3999755851924192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2">
    <xf numFmtId="0" fontId="0" fillId="0" borderId="0"/>
    <xf numFmtId="0" fontId="10" fillId="0" borderId="0"/>
  </cellStyleXfs>
  <cellXfs count="94">
    <xf numFmtId="0" fontId="0" fillId="0" borderId="0" xfId="0"/>
    <xf numFmtId="0" fontId="1" fillId="0" borderId="0" xfId="0" applyFont="1"/>
    <xf numFmtId="0" fontId="3" fillId="0" borderId="0" xfId="0" applyFont="1"/>
    <xf numFmtId="0" fontId="4" fillId="0" borderId="0" xfId="0" applyFont="1"/>
    <xf numFmtId="0" fontId="5" fillId="2" borderId="0" xfId="0" applyFont="1" applyFill="1" applyAlignment="1">
      <alignment horizontal="center"/>
    </xf>
    <xf numFmtId="0" fontId="5" fillId="0" borderId="0" xfId="0" applyFont="1" applyAlignment="1">
      <alignment horizontal="center" vertical="center" wrapText="1"/>
    </xf>
    <xf numFmtId="0" fontId="3" fillId="0" borderId="0" xfId="0" applyFont="1" applyAlignment="1">
      <alignment horizontal="center" vertical="center" wrapText="1"/>
    </xf>
    <xf numFmtId="0" fontId="6" fillId="3" borderId="0" xfId="0" applyFont="1" applyFill="1" applyAlignment="1">
      <alignment horizontal="center" vertical="center" wrapText="1"/>
    </xf>
    <xf numFmtId="0" fontId="5" fillId="2" borderId="0" xfId="0" applyFont="1" applyFill="1" applyAlignment="1">
      <alignment horizontal="center" vertical="center" wrapText="1"/>
    </xf>
    <xf numFmtId="0" fontId="3" fillId="4" borderId="1" xfId="0" applyFont="1" applyFill="1" applyBorder="1"/>
    <xf numFmtId="0" fontId="3" fillId="4" borderId="2" xfId="0" applyFont="1" applyFill="1" applyBorder="1"/>
    <xf numFmtId="0" fontId="3" fillId="5" borderId="0" xfId="0" applyFont="1" applyFill="1" applyAlignment="1">
      <alignment textRotation="90" wrapText="1"/>
    </xf>
    <xf numFmtId="0" fontId="3" fillId="4" borderId="3" xfId="0" applyFont="1" applyFill="1" applyBorder="1"/>
    <xf numFmtId="0" fontId="3" fillId="4" borderId="0" xfId="0" applyFont="1" applyFill="1"/>
    <xf numFmtId="0" fontId="3" fillId="4" borderId="4" xfId="0" applyFont="1" applyFill="1" applyBorder="1"/>
    <xf numFmtId="0" fontId="5" fillId="5" borderId="0" xfId="0" applyFont="1" applyFill="1"/>
    <xf numFmtId="0" fontId="1" fillId="6" borderId="5" xfId="0" applyFont="1" applyFill="1" applyBorder="1" applyAlignment="1">
      <alignment horizontal="center" vertical="center" wrapText="1"/>
    </xf>
    <xf numFmtId="0" fontId="0" fillId="7" borderId="6" xfId="0" applyFill="1" applyBorder="1"/>
    <xf numFmtId="0" fontId="0" fillId="7" borderId="7" xfId="0" applyFill="1" applyBorder="1"/>
    <xf numFmtId="0" fontId="0" fillId="7" borderId="8" xfId="0" applyFill="1" applyBorder="1"/>
    <xf numFmtId="0" fontId="0" fillId="7" borderId="9" xfId="0" applyFill="1" applyBorder="1"/>
    <xf numFmtId="0" fontId="3" fillId="4" borderId="10" xfId="0" applyFont="1" applyFill="1" applyBorder="1"/>
    <xf numFmtId="0" fontId="1" fillId="6" borderId="13"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0" fillId="7" borderId="15" xfId="0" applyFill="1" applyBorder="1"/>
    <xf numFmtId="0" fontId="0" fillId="7" borderId="16" xfId="0" applyFill="1" applyBorder="1"/>
    <xf numFmtId="0" fontId="0" fillId="7" borderId="17" xfId="0" applyFill="1" applyBorder="1"/>
    <xf numFmtId="0" fontId="0" fillId="7" borderId="18" xfId="0" applyFill="1" applyBorder="1"/>
    <xf numFmtId="0" fontId="5" fillId="0" borderId="0" xfId="0" applyFont="1" applyAlignment="1">
      <alignment vertical="center" wrapText="1"/>
    </xf>
    <xf numFmtId="0" fontId="3" fillId="0" borderId="0" xfId="0" quotePrefix="1" applyFont="1"/>
    <xf numFmtId="0" fontId="1" fillId="9" borderId="0" xfId="0" applyFont="1" applyFill="1"/>
    <xf numFmtId="0" fontId="3" fillId="0" borderId="0" xfId="0" applyFont="1" applyAlignment="1">
      <alignment horizontal="left" vertical="center" wrapText="1"/>
    </xf>
    <xf numFmtId="0" fontId="3" fillId="0" borderId="0" xfId="0" applyFont="1" applyAlignment="1">
      <alignment horizontal="left" vertical="top" wrapText="1"/>
    </xf>
    <xf numFmtId="0" fontId="2" fillId="9" borderId="0" xfId="0" applyFont="1" applyFill="1"/>
    <xf numFmtId="0" fontId="0" fillId="9" borderId="0" xfId="0" applyFill="1"/>
    <xf numFmtId="0" fontId="0" fillId="9" borderId="0" xfId="0" applyFill="1" applyAlignment="1">
      <alignment horizontal="center"/>
    </xf>
    <xf numFmtId="0" fontId="3" fillId="11" borderId="4" xfId="0" applyFont="1" applyFill="1" applyBorder="1"/>
    <xf numFmtId="0" fontId="3" fillId="11" borderId="1" xfId="0" applyFont="1" applyFill="1" applyBorder="1"/>
    <xf numFmtId="0" fontId="0" fillId="12" borderId="0" xfId="0" applyFill="1"/>
    <xf numFmtId="0" fontId="3" fillId="11" borderId="3" xfId="0" applyFont="1" applyFill="1" applyBorder="1"/>
    <xf numFmtId="0" fontId="3" fillId="11" borderId="0" xfId="0" applyFont="1" applyFill="1"/>
    <xf numFmtId="0" fontId="3" fillId="12" borderId="0" xfId="0" applyFont="1" applyFill="1"/>
    <xf numFmtId="0" fontId="0" fillId="12" borderId="6" xfId="0" applyFill="1" applyBorder="1"/>
    <xf numFmtId="0" fontId="0" fillId="12" borderId="8" xfId="0" applyFill="1" applyBorder="1"/>
    <xf numFmtId="0" fontId="0" fillId="0" borderId="0" xfId="0" applyAlignment="1">
      <alignment horizontal="center" vertical="center"/>
    </xf>
    <xf numFmtId="0" fontId="1" fillId="10" borderId="19" xfId="0" applyFont="1" applyFill="1" applyBorder="1" applyAlignment="1">
      <alignment horizontal="center" vertical="center" wrapText="1"/>
    </xf>
    <xf numFmtId="0" fontId="1" fillId="10" borderId="20" xfId="0" applyFont="1" applyFill="1" applyBorder="1" applyAlignment="1">
      <alignment horizontal="center" vertical="center" wrapText="1"/>
    </xf>
    <xf numFmtId="0" fontId="0" fillId="9" borderId="21" xfId="0" applyFill="1" applyBorder="1" applyAlignment="1">
      <alignment horizontal="center"/>
    </xf>
    <xf numFmtId="0" fontId="0" fillId="9" borderId="22" xfId="0" applyFill="1" applyBorder="1" applyAlignment="1">
      <alignment horizontal="center"/>
    </xf>
    <xf numFmtId="0" fontId="1" fillId="9" borderId="23" xfId="0" applyFont="1" applyFill="1" applyBorder="1" applyAlignment="1">
      <alignment horizontal="center"/>
    </xf>
    <xf numFmtId="0" fontId="1" fillId="10" borderId="24" xfId="0" applyFont="1" applyFill="1" applyBorder="1" applyAlignment="1">
      <alignment horizontal="center" vertical="center" wrapText="1"/>
    </xf>
    <xf numFmtId="0" fontId="0" fillId="0" borderId="0" xfId="0" applyAlignment="1">
      <alignment horizontal="left" vertical="top" wrapText="1"/>
    </xf>
    <xf numFmtId="0" fontId="9" fillId="8" borderId="0" xfId="0" applyFont="1" applyFill="1" applyAlignment="1">
      <alignment horizontal="left" vertical="top" wrapText="1"/>
    </xf>
    <xf numFmtId="0" fontId="9" fillId="9" borderId="0" xfId="0" applyFont="1" applyFill="1" applyAlignment="1">
      <alignment horizontal="left" vertical="top" wrapText="1"/>
    </xf>
    <xf numFmtId="0" fontId="0" fillId="9" borderId="0" xfId="0" applyFill="1" applyAlignment="1">
      <alignment horizontal="left" vertical="top" wrapText="1"/>
    </xf>
    <xf numFmtId="0" fontId="1" fillId="8" borderId="0" xfId="0" applyFont="1" applyFill="1" applyAlignment="1">
      <alignment horizontal="left" vertical="top" wrapText="1"/>
    </xf>
    <xf numFmtId="0" fontId="1" fillId="9" borderId="0" xfId="0" applyFont="1" applyFill="1" applyAlignment="1">
      <alignment horizontal="left" vertical="top" wrapText="1"/>
    </xf>
    <xf numFmtId="0" fontId="1" fillId="10" borderId="19" xfId="0" applyFont="1" applyFill="1" applyBorder="1" applyAlignment="1">
      <alignment horizontal="left" vertical="top" wrapText="1"/>
    </xf>
    <xf numFmtId="0" fontId="1" fillId="10" borderId="20" xfId="0" applyFont="1" applyFill="1" applyBorder="1" applyAlignment="1">
      <alignment horizontal="left" vertical="top" wrapText="1"/>
    </xf>
    <xf numFmtId="0" fontId="0" fillId="8" borderId="0" xfId="0" applyFill="1" applyAlignment="1">
      <alignment horizontal="left" vertical="top" wrapText="1"/>
    </xf>
    <xf numFmtId="0" fontId="8" fillId="9" borderId="0" xfId="0" applyFont="1" applyFill="1" applyAlignment="1">
      <alignment horizontal="left" vertical="top" wrapText="1"/>
    </xf>
    <xf numFmtId="0" fontId="11" fillId="0" borderId="0" xfId="0" applyFont="1"/>
    <xf numFmtId="0" fontId="12" fillId="8" borderId="0" xfId="0" applyFont="1" applyFill="1" applyAlignment="1">
      <alignment horizontal="left" vertical="top" wrapText="1"/>
    </xf>
    <xf numFmtId="0" fontId="12" fillId="9" borderId="0" xfId="0" applyFont="1" applyFill="1" applyAlignment="1">
      <alignment horizontal="left" vertical="top" wrapText="1"/>
    </xf>
    <xf numFmtId="0" fontId="12" fillId="9" borderId="0" xfId="0" applyFont="1" applyFill="1" applyAlignment="1">
      <alignment horizontal="left" vertical="top"/>
    </xf>
    <xf numFmtId="0" fontId="9" fillId="0" borderId="0" xfId="0" applyFont="1"/>
    <xf numFmtId="0" fontId="0" fillId="9" borderId="0" xfId="0" applyFill="1" applyAlignment="1">
      <alignment horizontal="center" vertical="top" wrapText="1"/>
    </xf>
    <xf numFmtId="0" fontId="0" fillId="9" borderId="21" xfId="0" applyFill="1" applyBorder="1" applyAlignment="1">
      <alignment horizontal="center" vertical="top" wrapText="1"/>
    </xf>
    <xf numFmtId="0" fontId="0" fillId="9" borderId="22" xfId="0" applyFill="1" applyBorder="1" applyAlignment="1">
      <alignment horizontal="center" vertical="top" wrapText="1"/>
    </xf>
    <xf numFmtId="0" fontId="14" fillId="0" borderId="0" xfId="1" applyFont="1"/>
    <xf numFmtId="0" fontId="13" fillId="13" borderId="0" xfId="0" applyFont="1" applyFill="1" applyAlignment="1">
      <alignment horizontal="left" vertical="top" wrapText="1"/>
    </xf>
    <xf numFmtId="0" fontId="15" fillId="14" borderId="0" xfId="0" applyFont="1" applyFill="1" applyAlignment="1">
      <alignment horizontal="left" vertical="top" wrapText="1"/>
    </xf>
    <xf numFmtId="14" fontId="15" fillId="14" borderId="0" xfId="0" applyNumberFormat="1" applyFont="1" applyFill="1" applyAlignment="1">
      <alignment horizontal="left" vertical="top" wrapText="1"/>
    </xf>
    <xf numFmtId="0" fontId="15" fillId="15" borderId="0" xfId="0" applyFont="1" applyFill="1" applyAlignment="1">
      <alignment horizontal="left" vertical="top" wrapText="1"/>
    </xf>
    <xf numFmtId="14" fontId="15" fillId="15" borderId="0" xfId="0" applyNumberFormat="1" applyFont="1" applyFill="1" applyAlignment="1">
      <alignment horizontal="left" vertical="top" wrapText="1"/>
    </xf>
    <xf numFmtId="0" fontId="16" fillId="14" borderId="0" xfId="0" applyFont="1" applyFill="1" applyAlignment="1">
      <alignment horizontal="left" vertical="top" wrapText="1"/>
    </xf>
    <xf numFmtId="14" fontId="16" fillId="14" borderId="0" xfId="0" applyNumberFormat="1" applyFont="1" applyFill="1" applyAlignment="1">
      <alignment horizontal="left" vertical="top" wrapText="1"/>
    </xf>
    <xf numFmtId="0" fontId="17" fillId="0" borderId="0" xfId="0" applyFont="1" applyAlignment="1">
      <alignment horizontal="left" vertical="top" wrapText="1"/>
    </xf>
    <xf numFmtId="0" fontId="14" fillId="0" borderId="0" xfId="1" applyFont="1" applyAlignment="1">
      <alignment horizontal="left" vertical="top"/>
    </xf>
    <xf numFmtId="0" fontId="18" fillId="0" borderId="0" xfId="1" applyFont="1"/>
    <xf numFmtId="0" fontId="17" fillId="0" borderId="0" xfId="0" applyFont="1" applyAlignment="1">
      <alignment vertical="center" wrapText="1"/>
    </xf>
    <xf numFmtId="0" fontId="14" fillId="0" borderId="0" xfId="1" applyFont="1" applyAlignment="1">
      <alignment wrapText="1"/>
    </xf>
    <xf numFmtId="0" fontId="12" fillId="9" borderId="0" xfId="0" applyFont="1" applyFill="1" applyAlignment="1">
      <alignment horizontal="center" vertical="top" wrapText="1"/>
    </xf>
    <xf numFmtId="0" fontId="1" fillId="9" borderId="23" xfId="0" applyFont="1" applyFill="1" applyBorder="1" applyAlignment="1">
      <alignment horizontal="center"/>
    </xf>
    <xf numFmtId="0" fontId="1" fillId="9" borderId="23" xfId="0" applyFont="1" applyFill="1" applyBorder="1" applyAlignment="1">
      <alignment horizontal="left" vertical="top" wrapText="1"/>
    </xf>
    <xf numFmtId="0" fontId="5" fillId="0" borderId="0" xfId="0" applyFont="1" applyAlignment="1">
      <alignment horizontal="center" vertical="center" wrapText="1"/>
    </xf>
    <xf numFmtId="0" fontId="7" fillId="6" borderId="0" xfId="0" applyFont="1" applyFill="1" applyAlignment="1">
      <alignment horizontal="center" vertical="center" wrapText="1"/>
    </xf>
    <xf numFmtId="0" fontId="7" fillId="6" borderId="0" xfId="0" applyFont="1" applyFill="1" applyAlignment="1">
      <alignment horizontal="center"/>
    </xf>
    <xf numFmtId="0" fontId="7" fillId="6" borderId="11" xfId="0" applyFont="1" applyFill="1" applyBorder="1" applyAlignment="1">
      <alignment horizontal="center" vertical="center" wrapText="1"/>
    </xf>
    <xf numFmtId="0" fontId="7" fillId="6" borderId="12" xfId="0" applyFont="1" applyFill="1" applyBorder="1" applyAlignment="1">
      <alignment horizontal="center"/>
    </xf>
    <xf numFmtId="0" fontId="19" fillId="15" borderId="25" xfId="0" applyFont="1" applyFill="1" applyBorder="1"/>
    <xf numFmtId="14" fontId="19" fillId="15" borderId="26" xfId="0" applyNumberFormat="1" applyFont="1" applyFill="1" applyBorder="1"/>
    <xf numFmtId="0" fontId="19" fillId="15" borderId="26" xfId="0" applyFont="1" applyFill="1" applyBorder="1" applyAlignment="1">
      <alignment wrapText="1"/>
    </xf>
    <xf numFmtId="0" fontId="19" fillId="15" borderId="27" xfId="0" applyFont="1" applyFill="1" applyBorder="1" applyAlignment="1">
      <alignment wrapText="1"/>
    </xf>
  </cellXfs>
  <cellStyles count="2">
    <cellStyle name="Normal" xfId="0" builtinId="0"/>
    <cellStyle name="Normal 2" xfId="1" xr:uid="{91C118F5-41DB-402C-AB2F-065B5AB6D0C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file:///C:\Users\AlaynaA\Downloads\Extract-of-IC-KonSULT-data-(interventions-typology).xlsx" TargetMode="External"/><Relationship Id="rId2" Type="http://schemas.microsoft.com/office/2019/04/relationships/externalLinkLongPath" Target="Extract-of-IC-KonSULT-data-(interventions-typology).xlsx?E6717991" TargetMode="External"/><Relationship Id="rId1" Type="http://schemas.openxmlformats.org/officeDocument/2006/relationships/externalLinkPath" Target="file:///\\E6717991\Extract-of-IC-KonSULT-data-(interventions-typology).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https://nztransportagency.sharepoint.com/sites/BusinessPlanning-grp365/Shared%20Documents/PIE%202%20Programme/EVIDENCE%20PACK%202025/Chapters%20&amp;%20Versions%20Development/v1.1%20Dev%20-%20for%2030%20July%202025/Latest%20versions%20for%20REG%20upload/Extract-of-IC-KonSULT-data-(interventions-typology).xlsx" TargetMode="External"/><Relationship Id="rId2" Type="http://schemas.microsoft.com/office/2019/04/relationships/externalLinkLongPath" Target="https://nztransportagency.sharepoint.com/sites/BusinessPlanning-grp365/Shared%20Documents/PIE%202%20Programme/EVIDENCE%20PACK%202025/Chapters%20&amp;%20Versions%20Development/v1.1%20Dev%20-%20for%2030%20July%202025/Latest%20versions%20for%20REG%20upload/Extract-of-IC-KonSULT-data-(interventions-typology).xlsx?D62660EE" TargetMode="External"/><Relationship Id="rId1" Type="http://schemas.openxmlformats.org/officeDocument/2006/relationships/externalLinkPath" Target="file:///\\D62660EE\Extract-of-IC-KonSULT-data-(interventions-typolog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Version Control"/>
      <sheetName val="Disclaimer"/>
      <sheetName val="Instructions"/>
      <sheetName val="Template"/>
      <sheetName val="Shortlisting"/>
      <sheetName val="Typology"/>
      <sheetName val="Lists"/>
      <sheetName val="Scope"/>
      <sheetName val="working"/>
      <sheetName val="research"/>
      <sheetName val="ON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Version Control"/>
      <sheetName val="Instructions"/>
      <sheetName val="Template"/>
      <sheetName val="Shortlisting"/>
      <sheetName val="Typology"/>
      <sheetName val="Lists"/>
      <sheetName val="Scope"/>
      <sheetName val="working"/>
      <sheetName val="research"/>
      <sheetName val="ONF"/>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2335D-7CF2-47A8-98D1-9775F22A495C}">
  <dimension ref="B3:E7"/>
  <sheetViews>
    <sheetView zoomScaleNormal="100" workbookViewId="0">
      <selection activeCell="G7" sqref="G7"/>
    </sheetView>
  </sheetViews>
  <sheetFormatPr defaultColWidth="11" defaultRowHeight="15"/>
  <cols>
    <col min="1" max="1" width="11" style="69"/>
    <col min="2" max="3" width="16.42578125" style="78" customWidth="1"/>
    <col min="4" max="5" width="34.140625" style="78" customWidth="1"/>
    <col min="6" max="16384" width="11" style="69"/>
  </cols>
  <sheetData>
    <row r="3" spans="2:5">
      <c r="B3" s="70" t="s">
        <v>0</v>
      </c>
      <c r="C3" s="70" t="s">
        <v>1</v>
      </c>
      <c r="D3" s="70" t="s">
        <v>2</v>
      </c>
      <c r="E3" s="70" t="s">
        <v>3</v>
      </c>
    </row>
    <row r="4" spans="2:5" ht="24">
      <c r="B4" s="71" t="s">
        <v>4</v>
      </c>
      <c r="C4" s="72">
        <v>45838</v>
      </c>
      <c r="D4" s="71" t="s">
        <v>5</v>
      </c>
      <c r="E4" s="71" t="s">
        <v>6</v>
      </c>
    </row>
    <row r="5" spans="2:5" ht="36">
      <c r="B5" s="73" t="s">
        <v>7</v>
      </c>
      <c r="C5" s="74">
        <v>45868</v>
      </c>
      <c r="D5" s="73" t="s">
        <v>8</v>
      </c>
      <c r="E5" s="73" t="s">
        <v>6</v>
      </c>
    </row>
    <row r="6" spans="2:5" ht="38.25">
      <c r="B6" s="75" t="s">
        <v>9</v>
      </c>
      <c r="C6" s="76">
        <v>45870</v>
      </c>
      <c r="D6" s="77" t="s">
        <v>10</v>
      </c>
      <c r="E6" s="77" t="s">
        <v>11</v>
      </c>
    </row>
    <row r="7" spans="2:5" ht="75">
      <c r="B7" s="90" t="s">
        <v>12</v>
      </c>
      <c r="C7" s="91">
        <v>45944</v>
      </c>
      <c r="D7" s="92" t="s">
        <v>13</v>
      </c>
      <c r="E7" s="93" t="s">
        <v>11</v>
      </c>
    </row>
  </sheetData>
  <pageMargins left="0.7" right="0.7" top="0.75" bottom="0.75" header="0.3" footer="0.3"/>
  <pageSetup orientation="portrait" horizontalDpi="0" verticalDpi="0" r:id="rId1"/>
  <headerFooter>
    <oddHeader>&amp;L&amp;16&amp;F&amp;R&amp;G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F7E4F-1F54-403D-8551-C9E93C6DD17D}">
  <dimension ref="B1:B3"/>
  <sheetViews>
    <sheetView zoomScaleNormal="100" workbookViewId="0">
      <selection activeCell="B12" sqref="B12"/>
    </sheetView>
  </sheetViews>
  <sheetFormatPr defaultRowHeight="15"/>
  <cols>
    <col min="1" max="1" width="9.140625" style="69"/>
    <col min="2" max="2" width="173.28515625" style="69" customWidth="1"/>
    <col min="3" max="16384" width="9.140625" style="69"/>
  </cols>
  <sheetData>
    <row r="1" spans="2:2">
      <c r="B1" s="79" t="s">
        <v>14</v>
      </c>
    </row>
    <row r="3" spans="2:2" s="81" customFormat="1" ht="56.25" customHeight="1">
      <c r="B3" s="80" t="s">
        <v>15</v>
      </c>
    </row>
  </sheetData>
  <pageMargins left="0.7" right="0.7" top="0.75" bottom="0.75" header="0.3" footer="0.3"/>
  <pageSetup orientation="portrait" horizontalDpi="0" verticalDpi="0" r:id="rId1"/>
  <headerFooter>
    <oddHeader>&amp;L&amp;16&amp;F&amp;R&amp;G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9DE0D-190C-4028-ACE0-6B08CF88096A}">
  <dimension ref="A1:AH37"/>
  <sheetViews>
    <sheetView zoomScale="80" zoomScaleNormal="80" workbookViewId="0">
      <selection activeCell="A3" sqref="A3"/>
    </sheetView>
  </sheetViews>
  <sheetFormatPr defaultRowHeight="15" outlineLevelCol="1"/>
  <cols>
    <col min="2" max="2" width="5" customWidth="1"/>
    <col min="3" max="3" width="4.140625" style="51" customWidth="1"/>
    <col min="4" max="4" width="45.5703125" style="51" customWidth="1"/>
    <col min="5" max="5" width="40.28515625" style="51" hidden="1" customWidth="1" outlineLevel="1"/>
    <col min="6" max="6" width="42.28515625" style="51" customWidth="1" collapsed="1"/>
    <col min="7" max="7" width="21.28515625" style="51" hidden="1" customWidth="1" outlineLevel="1"/>
    <col min="8" max="8" width="9" style="51" hidden="1" customWidth="1" outlineLevel="1"/>
    <col min="9" max="9" width="14.42578125" style="51" hidden="1" customWidth="1" outlineLevel="1"/>
    <col min="10" max="10" width="2.28515625" style="51" hidden="1" customWidth="1" outlineLevel="1"/>
    <col min="11" max="12" width="6.28515625" style="51" hidden="1" customWidth="1" outlineLevel="1"/>
    <col min="13" max="13" width="2.7109375" style="51" customWidth="1" collapsed="1"/>
    <col min="16" max="16" width="1.5703125" customWidth="1"/>
    <col min="19" max="19" width="1.5703125" customWidth="1"/>
    <col min="22" max="22" width="1.5703125" customWidth="1"/>
    <col min="25" max="25" width="1.5703125" customWidth="1"/>
    <col min="28" max="28" width="1.5703125" customWidth="1"/>
    <col min="31" max="31" width="1.5703125" customWidth="1"/>
    <col min="34" max="34" width="2.7109375" customWidth="1"/>
  </cols>
  <sheetData>
    <row r="1" spans="1:34" ht="31.5">
      <c r="A1" s="61" t="s">
        <v>16</v>
      </c>
    </row>
    <row r="2" spans="1:34">
      <c r="N2" s="44"/>
      <c r="O2" s="44"/>
      <c r="P2" s="44"/>
      <c r="Q2" s="44"/>
      <c r="R2" s="44"/>
      <c r="S2" s="44"/>
      <c r="T2" s="44"/>
      <c r="U2" s="44"/>
      <c r="V2" s="44"/>
      <c r="W2" s="44"/>
      <c r="X2" s="44"/>
      <c r="Y2" s="44"/>
      <c r="Z2" s="44"/>
      <c r="AA2" s="44"/>
      <c r="AB2" s="44"/>
      <c r="AC2" s="44"/>
      <c r="AD2" s="44"/>
      <c r="AE2" s="44"/>
      <c r="AF2" s="44"/>
      <c r="AG2" s="44"/>
    </row>
    <row r="4" spans="1:34" ht="22.5" customHeight="1">
      <c r="D4" s="52" t="s">
        <v>17</v>
      </c>
      <c r="E4" s="53" t="s">
        <v>18</v>
      </c>
      <c r="F4" s="53" t="s">
        <v>18</v>
      </c>
      <c r="G4" s="54"/>
      <c r="H4" s="82" t="s">
        <v>19</v>
      </c>
      <c r="I4" s="64" t="s">
        <v>20</v>
      </c>
      <c r="J4" s="54"/>
      <c r="K4" s="54"/>
      <c r="L4" s="54"/>
      <c r="M4" s="54"/>
      <c r="N4" s="34"/>
      <c r="O4" s="34"/>
      <c r="P4" s="34"/>
      <c r="Q4" s="33"/>
      <c r="R4" s="34"/>
      <c r="S4" s="34"/>
      <c r="T4" s="30" t="s">
        <v>21</v>
      </c>
      <c r="U4" s="34"/>
      <c r="V4" s="34"/>
      <c r="W4" s="34"/>
      <c r="X4" s="34"/>
      <c r="Y4" s="34"/>
      <c r="Z4" s="34"/>
      <c r="AA4" s="34"/>
      <c r="AB4" s="34"/>
      <c r="AC4" s="34"/>
      <c r="AD4" s="34"/>
      <c r="AE4" s="34"/>
      <c r="AF4" s="34"/>
      <c r="AG4" s="34"/>
      <c r="AH4" s="34"/>
    </row>
    <row r="5" spans="1:34" ht="19.899999999999999" customHeight="1">
      <c r="B5" s="1"/>
      <c r="D5" s="55" t="s">
        <v>22</v>
      </c>
      <c r="E5" s="56" t="s">
        <v>23</v>
      </c>
      <c r="F5" s="56" t="s">
        <v>24</v>
      </c>
      <c r="G5" s="56" t="s">
        <v>25</v>
      </c>
      <c r="H5" s="82"/>
      <c r="I5" s="56" t="s">
        <v>26</v>
      </c>
      <c r="J5" s="54"/>
      <c r="K5" s="84" t="s">
        <v>27</v>
      </c>
      <c r="L5" s="84"/>
      <c r="M5" s="54"/>
      <c r="N5" s="83" t="s">
        <v>28</v>
      </c>
      <c r="O5" s="83"/>
      <c r="P5" s="49"/>
      <c r="Q5" s="83" t="s">
        <v>29</v>
      </c>
      <c r="R5" s="83"/>
      <c r="S5" s="49"/>
      <c r="T5" s="83" t="s">
        <v>30</v>
      </c>
      <c r="U5" s="83"/>
      <c r="V5" s="49"/>
      <c r="W5" s="83" t="s">
        <v>31</v>
      </c>
      <c r="X5" s="83"/>
      <c r="Y5" s="49"/>
      <c r="Z5" s="83" t="s">
        <v>32</v>
      </c>
      <c r="AA5" s="83"/>
      <c r="AB5" s="49"/>
      <c r="AC5" s="83" t="s">
        <v>33</v>
      </c>
      <c r="AD5" s="83"/>
      <c r="AE5" s="49"/>
      <c r="AF5" s="83" t="s">
        <v>34</v>
      </c>
      <c r="AG5" s="83"/>
      <c r="AH5" s="34"/>
    </row>
    <row r="6" spans="1:34" ht="15" customHeight="1">
      <c r="D6" s="62" t="s">
        <v>35</v>
      </c>
      <c r="E6" s="63" t="s">
        <v>36</v>
      </c>
      <c r="F6" s="63" t="s">
        <v>37</v>
      </c>
      <c r="G6" s="54"/>
      <c r="H6" s="56" t="s">
        <v>38</v>
      </c>
      <c r="I6" s="56" t="s">
        <v>39</v>
      </c>
      <c r="J6" s="54"/>
      <c r="K6" s="57" t="s">
        <v>40</v>
      </c>
      <c r="L6" s="58" t="s">
        <v>41</v>
      </c>
      <c r="M6" s="54"/>
      <c r="N6" s="45" t="s">
        <v>40</v>
      </c>
      <c r="O6" s="46" t="s">
        <v>41</v>
      </c>
      <c r="P6" s="50"/>
      <c r="Q6" s="45" t="s">
        <v>40</v>
      </c>
      <c r="R6" s="46" t="s">
        <v>41</v>
      </c>
      <c r="S6" s="50"/>
      <c r="T6" s="45" t="s">
        <v>40</v>
      </c>
      <c r="U6" s="46" t="s">
        <v>41</v>
      </c>
      <c r="V6" s="50"/>
      <c r="W6" s="45" t="s">
        <v>40</v>
      </c>
      <c r="X6" s="46" t="s">
        <v>41</v>
      </c>
      <c r="Y6" s="50"/>
      <c r="Z6" s="45" t="s">
        <v>40</v>
      </c>
      <c r="AA6" s="46" t="s">
        <v>41</v>
      </c>
      <c r="AB6" s="50"/>
      <c r="AC6" s="45" t="s">
        <v>40</v>
      </c>
      <c r="AD6" s="46" t="s">
        <v>41</v>
      </c>
      <c r="AE6" s="50"/>
      <c r="AF6" s="45" t="s">
        <v>40</v>
      </c>
      <c r="AG6" s="46" t="s">
        <v>41</v>
      </c>
      <c r="AH6" s="34"/>
    </row>
    <row r="7" spans="1:34" ht="30">
      <c r="D7" s="59" t="s">
        <v>42</v>
      </c>
      <c r="E7" s="60" t="s">
        <v>43</v>
      </c>
      <c r="F7" s="60" t="s">
        <v>44</v>
      </c>
      <c r="G7" s="54" t="str">
        <f>IFERROR(INDEX('Intervention Catalogue'!$B$6:$AM$85,MATCH(F7,'Intervention Catalogue'!$AM$6:$AM$85,0),1),"")</f>
        <v>Pricing</v>
      </c>
      <c r="H7" s="60" t="s">
        <v>45</v>
      </c>
      <c r="I7" s="66">
        <f>IFERROR(INDEX('Intervention Catalogue'!$V$6:$AG$84,MATCH(User_Interface!$F7,'Intervention Catalogue'!$AM$6:$AM$84,0),MATCH(User_Interface!$H7,'Intervention Catalogue'!$V$4:$AG$4,0)),"")</f>
        <v>3</v>
      </c>
      <c r="J7" s="54"/>
      <c r="K7" s="67">
        <f>IFERROR(INDEX('Intervention Catalogue'!$T$6:$U$84,MATCH(User_Interface!$F7,'Intervention Catalogue'!$AM$6:$AM$84,0),MATCH(User_Interface!K$6,'Intervention Catalogue'!$T$5:$U$5,0)),"")</f>
        <v>0</v>
      </c>
      <c r="L7" s="68">
        <f>IFERROR(INDEX('Intervention Catalogue'!$T$6:$U$84,MATCH(User_Interface!$F7,'Intervention Catalogue'!$AM$6:$AM$84,0),MATCH(User_Interface!L$6,'Intervention Catalogue'!$T$5:$U$5,0)),"")</f>
        <v>0</v>
      </c>
      <c r="M7" s="54"/>
      <c r="N7" s="47">
        <f>IFERROR(INDEX('Intervention Catalogue'!$D$6:$E$84,MATCH(User_Interface!$F7,'Intervention Catalogue'!$AM$6:$AM$84,0),MATCH(User_Interface!N$6,'Intervention Catalogue'!$D$5:$E$5,0)),"")</f>
        <v>0</v>
      </c>
      <c r="O7" s="48">
        <f>IFERROR(INDEX('Intervention Catalogue'!$D$6:$E$84,MATCH(User_Interface!$F7,'Intervention Catalogue'!$AM$6:$AM$84,0),MATCH(User_Interface!O$6,'Intervention Catalogue'!$D$5:$E$5,0)),"")</f>
        <v>0</v>
      </c>
      <c r="P7" s="35"/>
      <c r="Q7" s="47">
        <f>IFERROR(INDEX('Intervention Catalogue'!$F$6:$G$84,MATCH(User_Interface!$F7,'Intervention Catalogue'!$AM$6:$AM$84,0),MATCH(User_Interface!Q$6,'Intervention Catalogue'!$F$5:$G$5,0)),"")</f>
        <v>0</v>
      </c>
      <c r="R7" s="48">
        <f>IFERROR(INDEX('Intervention Catalogue'!$F$6:$G$84,MATCH(User_Interface!$F7,'Intervention Catalogue'!$AM$6:$AM$84,0),MATCH(User_Interface!R$6,'Intervention Catalogue'!$F$5:$G$5,0)),"")</f>
        <v>2</v>
      </c>
      <c r="S7" s="35"/>
      <c r="T7" s="47">
        <f>IFERROR(INDEX('Intervention Catalogue'!$H$6:$I$84,MATCH(User_Interface!$F7,'Intervention Catalogue'!$AM$6:$AM$84,0),MATCH(User_Interface!T$6,'Intervention Catalogue'!$H$5:$I$5,0)),"")</f>
        <v>0</v>
      </c>
      <c r="U7" s="48">
        <f>IFERROR(INDEX('Intervention Catalogue'!$H$6:$I$84,MATCH(User_Interface!$F7,'Intervention Catalogue'!$AM$6:$AM$84,0),MATCH(User_Interface!U$6,'Intervention Catalogue'!$H$5:$I$5,0)),"")</f>
        <v>2</v>
      </c>
      <c r="V7" s="35"/>
      <c r="W7" s="47">
        <f>IFERROR(INDEX('Intervention Catalogue'!$J$6:$K$84,MATCH(User_Interface!$F7,'Intervention Catalogue'!$AM$6:$AM$84,0),MATCH(User_Interface!W$6,'Intervention Catalogue'!$J$5:$K$5,0)),"")</f>
        <v>0</v>
      </c>
      <c r="X7" s="48">
        <f>IFERROR(INDEX('Intervention Catalogue'!$J$6:$K$84,MATCH(User_Interface!$F7,'Intervention Catalogue'!$AM$6:$AM$84,0),MATCH(User_Interface!X$6,'Intervention Catalogue'!$J$5:$K$5,0)),"")</f>
        <v>4</v>
      </c>
      <c r="Y7" s="35"/>
      <c r="Z7" s="47">
        <f>IFERROR(INDEX('Intervention Catalogue'!$L$6:$M$84,MATCH(User_Interface!$F7,'Intervention Catalogue'!$AM$6:$AM$84,0),MATCH(User_Interface!Z$6,'Intervention Catalogue'!$L$5:$M$5,0)),"")</f>
        <v>0</v>
      </c>
      <c r="AA7" s="48">
        <f>IFERROR(INDEX('Intervention Catalogue'!$L$6:$M$84,MATCH(User_Interface!$F7,'Intervention Catalogue'!$AM$6:$AM$84,0),MATCH(User_Interface!AA$6,'Intervention Catalogue'!$L$5:$M$5,0)),"")</f>
        <v>1</v>
      </c>
      <c r="AB7" s="35"/>
      <c r="AC7" s="47">
        <f>IFERROR(INDEX('Intervention Catalogue'!$N$6:$O$84,MATCH(User_Interface!$F7,'Intervention Catalogue'!$AM$6:$AM$84,0),MATCH(User_Interface!AC$6,'Intervention Catalogue'!$N$5:$O$5,0)),"")</f>
        <v>0</v>
      </c>
      <c r="AD7" s="48">
        <f>IFERROR(INDEX('Intervention Catalogue'!$N$6:$O$84,MATCH(User_Interface!$F7,'Intervention Catalogue'!$AM$6:$AM$84,0),MATCH(User_Interface!AD$6,'Intervention Catalogue'!$N$5:$O$5,0)),"")</f>
        <v>0</v>
      </c>
      <c r="AE7" s="35"/>
      <c r="AF7" s="47">
        <f>IFERROR(INDEX('Intervention Catalogue'!$P$6:$Q$84,MATCH(User_Interface!$F7,'Intervention Catalogue'!$AM$6:$AM$84,0),MATCH(User_Interface!AF$6,'Intervention Catalogue'!$P$5:$Q$5,0)),"")</f>
        <v>0</v>
      </c>
      <c r="AG7" s="48">
        <f>IFERROR(INDEX('Intervention Catalogue'!$P$6:$Q$84,MATCH(User_Interface!$F7,'Intervention Catalogue'!$AM$6:$AM$84,0),MATCH(User_Interface!AG$6,'Intervention Catalogue'!$P$5:$Q$5,0)),"")</f>
        <v>0</v>
      </c>
      <c r="AH7" s="34"/>
    </row>
    <row r="8" spans="1:34" ht="60">
      <c r="D8" s="59" t="s">
        <v>46</v>
      </c>
      <c r="E8" s="60" t="s">
        <v>47</v>
      </c>
      <c r="F8" s="60" t="s">
        <v>48</v>
      </c>
      <c r="G8" s="54" t="str">
        <f>IFERROR(INDEX('Intervention Catalogue'!$B$6:$AM$85,MATCH(F8,'Intervention Catalogue'!$AM$6:$AM$85,0),1),"")</f>
        <v>Resiliance</v>
      </c>
      <c r="H8" s="60" t="s">
        <v>45</v>
      </c>
      <c r="I8" s="66">
        <f>IFERROR(INDEX('Intervention Catalogue'!$V$6:$AG$84,MATCH(User_Interface!$F8,'Intervention Catalogue'!$AM$6:$AM$84,0),MATCH(User_Interface!$H8,'Intervention Catalogue'!$V$4:$AG$4,0)),"")</f>
        <v>0</v>
      </c>
      <c r="J8" s="54"/>
      <c r="K8" s="67">
        <f>IFERROR(INDEX('Intervention Catalogue'!$T$6:$U$84,MATCH(User_Interface!$F8,'Intervention Catalogue'!$AM$6:$AM$84,0),MATCH(User_Interface!K$6,'Intervention Catalogue'!$T$5:$U$5,0)),"")</f>
        <v>0</v>
      </c>
      <c r="L8" s="68">
        <f>IFERROR(INDEX('Intervention Catalogue'!$T$6:$U$84,MATCH(User_Interface!$F8,'Intervention Catalogue'!$AM$6:$AM$84,0),MATCH(User_Interface!L$6,'Intervention Catalogue'!$T$5:$U$5,0)),"")</f>
        <v>0</v>
      </c>
      <c r="M8" s="54"/>
      <c r="N8" s="47">
        <f>IFERROR(INDEX('Intervention Catalogue'!$D$6:$E$84,MATCH(User_Interface!$F8,'Intervention Catalogue'!$AM$6:$AM$84,0),MATCH(User_Interface!N$6,'Intervention Catalogue'!$D$5:$E$5,0)),"")</f>
        <v>0</v>
      </c>
      <c r="O8" s="48">
        <f>IFERROR(INDEX('Intervention Catalogue'!$D$6:$E$84,MATCH(User_Interface!$F8,'Intervention Catalogue'!$AM$6:$AM$84,0),MATCH(User_Interface!O$6,'Intervention Catalogue'!$D$5:$E$5,0)),"")</f>
        <v>0</v>
      </c>
      <c r="P8" s="35"/>
      <c r="Q8" s="47">
        <f>IFERROR(INDEX('Intervention Catalogue'!$F$6:$G$84,MATCH(User_Interface!$F8,'Intervention Catalogue'!$AM$6:$AM$84,0),MATCH(User_Interface!Q$6,'Intervention Catalogue'!$F$5:$G$5,0)),"")</f>
        <v>0</v>
      </c>
      <c r="R8" s="48">
        <f>IFERROR(INDEX('Intervention Catalogue'!$F$6:$G$84,MATCH(User_Interface!$F8,'Intervention Catalogue'!$AM$6:$AM$84,0),MATCH(User_Interface!R$6,'Intervention Catalogue'!$F$5:$G$5,0)),"")</f>
        <v>0</v>
      </c>
      <c r="S8" s="35"/>
      <c r="T8" s="47">
        <f>IFERROR(INDEX('Intervention Catalogue'!$H$6:$I$84,MATCH(User_Interface!$F8,'Intervention Catalogue'!$AM$6:$AM$84,0),MATCH(User_Interface!T$6,'Intervention Catalogue'!$H$5:$I$5,0)),"")</f>
        <v>0</v>
      </c>
      <c r="U8" s="48">
        <f>IFERROR(INDEX('Intervention Catalogue'!$H$6:$I$84,MATCH(User_Interface!$F8,'Intervention Catalogue'!$AM$6:$AM$84,0),MATCH(User_Interface!U$6,'Intervention Catalogue'!$H$5:$I$5,0)),"")</f>
        <v>0</v>
      </c>
      <c r="V8" s="35"/>
      <c r="W8" s="47">
        <f>IFERROR(INDEX('Intervention Catalogue'!$J$6:$K$84,MATCH(User_Interface!$F8,'Intervention Catalogue'!$AM$6:$AM$84,0),MATCH(User_Interface!W$6,'Intervention Catalogue'!$J$5:$K$5,0)),"")</f>
        <v>0</v>
      </c>
      <c r="X8" s="48">
        <f>IFERROR(INDEX('Intervention Catalogue'!$J$6:$K$84,MATCH(User_Interface!$F8,'Intervention Catalogue'!$AM$6:$AM$84,0),MATCH(User_Interface!X$6,'Intervention Catalogue'!$J$5:$K$5,0)),"")</f>
        <v>0</v>
      </c>
      <c r="Y8" s="35"/>
      <c r="Z8" s="47">
        <f>IFERROR(INDEX('Intervention Catalogue'!$L$6:$M$84,MATCH(User_Interface!$F8,'Intervention Catalogue'!$AM$6:$AM$84,0),MATCH(User_Interface!Z$6,'Intervention Catalogue'!$L$5:$M$5,0)),"")</f>
        <v>0</v>
      </c>
      <c r="AA8" s="48">
        <f>IFERROR(INDEX('Intervention Catalogue'!$L$6:$M$84,MATCH(User_Interface!$F8,'Intervention Catalogue'!$AM$6:$AM$84,0),MATCH(User_Interface!AA$6,'Intervention Catalogue'!$L$5:$M$5,0)),"")</f>
        <v>0</v>
      </c>
      <c r="AB8" s="35"/>
      <c r="AC8" s="47">
        <f>IFERROR(INDEX('Intervention Catalogue'!$N$6:$O$84,MATCH(User_Interface!$F8,'Intervention Catalogue'!$AM$6:$AM$84,0),MATCH(User_Interface!AC$6,'Intervention Catalogue'!$N$5:$O$5,0)),"")</f>
        <v>0</v>
      </c>
      <c r="AD8" s="48">
        <f>IFERROR(INDEX('Intervention Catalogue'!$N$6:$O$84,MATCH(User_Interface!$F8,'Intervention Catalogue'!$AM$6:$AM$84,0),MATCH(User_Interface!AD$6,'Intervention Catalogue'!$N$5:$O$5,0)),"")</f>
        <v>0</v>
      </c>
      <c r="AE8" s="35"/>
      <c r="AF8" s="47">
        <f>IFERROR(INDEX('Intervention Catalogue'!$P$6:$Q$84,MATCH(User_Interface!$F8,'Intervention Catalogue'!$AM$6:$AM$84,0),MATCH(User_Interface!AF$6,'Intervention Catalogue'!$P$5:$Q$5,0)),"")</f>
        <v>0</v>
      </c>
      <c r="AG8" s="48">
        <f>IFERROR(INDEX('Intervention Catalogue'!$P$6:$Q$84,MATCH(User_Interface!$F8,'Intervention Catalogue'!$AM$6:$AM$84,0),MATCH(User_Interface!AG$6,'Intervention Catalogue'!$P$5:$Q$5,0)),"")</f>
        <v>0</v>
      </c>
      <c r="AH8" s="34"/>
    </row>
    <row r="9" spans="1:34" ht="30">
      <c r="D9" s="59" t="s">
        <v>49</v>
      </c>
      <c r="E9" s="60" t="s">
        <v>50</v>
      </c>
      <c r="F9" s="60" t="s">
        <v>51</v>
      </c>
      <c r="G9" s="54" t="str">
        <f>IFERROR(INDEX('Intervention Catalogue'!$B$6:$AM$85,MATCH(F9,'Intervention Catalogue'!$AM$6:$AM$85,0),1),"")</f>
        <v>Safe System</v>
      </c>
      <c r="H9" s="60" t="s">
        <v>45</v>
      </c>
      <c r="I9" s="66">
        <f>IFERROR(INDEX('Intervention Catalogue'!$V$6:$AG$84,MATCH(User_Interface!$F9,'Intervention Catalogue'!$AM$6:$AM$84,0),MATCH(User_Interface!$H9,'Intervention Catalogue'!$V$4:$AG$4,0)),"")</f>
        <v>4</v>
      </c>
      <c r="J9" s="54"/>
      <c r="K9" s="67">
        <f>IFERROR(INDEX('Intervention Catalogue'!$T$6:$U$84,MATCH(User_Interface!$F9,'Intervention Catalogue'!$AM$6:$AM$84,0),MATCH(User_Interface!K$6,'Intervention Catalogue'!$T$5:$U$5,0)),"")</f>
        <v>0</v>
      </c>
      <c r="L9" s="68">
        <f>IFERROR(INDEX('Intervention Catalogue'!$T$6:$U$84,MATCH(User_Interface!$F9,'Intervention Catalogue'!$AM$6:$AM$84,0),MATCH(User_Interface!L$6,'Intervention Catalogue'!$T$5:$U$5,0)),"")</f>
        <v>0</v>
      </c>
      <c r="M9" s="54"/>
      <c r="N9" s="47">
        <f>IFERROR(INDEX('Intervention Catalogue'!$D$6:$E$84,MATCH(User_Interface!$F9,'Intervention Catalogue'!$AM$6:$AM$84,0),MATCH(User_Interface!N$6,'Intervention Catalogue'!$D$5:$E$5,0)),"")</f>
        <v>-2</v>
      </c>
      <c r="O9" s="48">
        <f>IFERROR(INDEX('Intervention Catalogue'!$D$6:$E$84,MATCH(User_Interface!$F9,'Intervention Catalogue'!$AM$6:$AM$84,0),MATCH(User_Interface!O$6,'Intervention Catalogue'!$D$5:$E$5,0)),"")</f>
        <v>2</v>
      </c>
      <c r="P9" s="35"/>
      <c r="Q9" s="47">
        <f>IFERROR(INDEX('Intervention Catalogue'!$F$6:$G$84,MATCH(User_Interface!$F9,'Intervention Catalogue'!$AM$6:$AM$84,0),MATCH(User_Interface!Q$6,'Intervention Catalogue'!$F$5:$G$5,0)),"")</f>
        <v>-1</v>
      </c>
      <c r="R9" s="48">
        <f>IFERROR(INDEX('Intervention Catalogue'!$F$6:$G$84,MATCH(User_Interface!$F9,'Intervention Catalogue'!$AM$6:$AM$84,0),MATCH(User_Interface!R$6,'Intervention Catalogue'!$F$5:$G$5,0)),"")</f>
        <v>3</v>
      </c>
      <c r="S9" s="35"/>
      <c r="T9" s="47">
        <f>IFERROR(INDEX('Intervention Catalogue'!$H$6:$I$84,MATCH(User_Interface!$F9,'Intervention Catalogue'!$AM$6:$AM$84,0),MATCH(User_Interface!T$6,'Intervention Catalogue'!$H$5:$I$5,0)),"")</f>
        <v>0</v>
      </c>
      <c r="U9" s="48">
        <f>IFERROR(INDEX('Intervention Catalogue'!$H$6:$I$84,MATCH(User_Interface!$F9,'Intervention Catalogue'!$AM$6:$AM$84,0),MATCH(User_Interface!U$6,'Intervention Catalogue'!$H$5:$I$5,0)),"")</f>
        <v>0</v>
      </c>
      <c r="V9" s="35"/>
      <c r="W9" s="47">
        <f>IFERROR(INDEX('Intervention Catalogue'!$J$6:$K$84,MATCH(User_Interface!$F9,'Intervention Catalogue'!$AM$6:$AM$84,0),MATCH(User_Interface!W$6,'Intervention Catalogue'!$J$5:$K$5,0)),"")</f>
        <v>0</v>
      </c>
      <c r="X9" s="48">
        <f>IFERROR(INDEX('Intervention Catalogue'!$J$6:$K$84,MATCH(User_Interface!$F9,'Intervention Catalogue'!$AM$6:$AM$84,0),MATCH(User_Interface!X$6,'Intervention Catalogue'!$J$5:$K$5,0)),"")</f>
        <v>3</v>
      </c>
      <c r="Y9" s="35"/>
      <c r="Z9" s="47">
        <f>IFERROR(INDEX('Intervention Catalogue'!$L$6:$M$84,MATCH(User_Interface!$F9,'Intervention Catalogue'!$AM$6:$AM$84,0),MATCH(User_Interface!Z$6,'Intervention Catalogue'!$L$5:$M$5,0)),"")</f>
        <v>0</v>
      </c>
      <c r="AA9" s="48">
        <f>IFERROR(INDEX('Intervention Catalogue'!$L$6:$M$84,MATCH(User_Interface!$F9,'Intervention Catalogue'!$AM$6:$AM$84,0),MATCH(User_Interface!AA$6,'Intervention Catalogue'!$L$5:$M$5,0)),"")</f>
        <v>5</v>
      </c>
      <c r="AB9" s="35"/>
      <c r="AC9" s="47">
        <f>IFERROR(INDEX('Intervention Catalogue'!$N$6:$O$84,MATCH(User_Interface!$F9,'Intervention Catalogue'!$AM$6:$AM$84,0),MATCH(User_Interface!AC$6,'Intervention Catalogue'!$N$5:$O$5,0)),"")</f>
        <v>0</v>
      </c>
      <c r="AD9" s="48">
        <f>IFERROR(INDEX('Intervention Catalogue'!$N$6:$O$84,MATCH(User_Interface!$F9,'Intervention Catalogue'!$AM$6:$AM$84,0),MATCH(User_Interface!AD$6,'Intervention Catalogue'!$N$5:$O$5,0)),"")</f>
        <v>0</v>
      </c>
      <c r="AE9" s="35"/>
      <c r="AF9" s="47">
        <f>IFERROR(INDEX('Intervention Catalogue'!$P$6:$Q$84,MATCH(User_Interface!$F9,'Intervention Catalogue'!$AM$6:$AM$84,0),MATCH(User_Interface!AF$6,'Intervention Catalogue'!$P$5:$Q$5,0)),"")</f>
        <v>0</v>
      </c>
      <c r="AG9" s="48">
        <f>IFERROR(INDEX('Intervention Catalogue'!$P$6:$Q$84,MATCH(User_Interface!$F9,'Intervention Catalogue'!$AM$6:$AM$84,0),MATCH(User_Interface!AG$6,'Intervention Catalogue'!$P$5:$Q$5,0)),"")</f>
        <v>0</v>
      </c>
      <c r="AH9" s="34"/>
    </row>
    <row r="10" spans="1:34" ht="30">
      <c r="D10" s="59" t="s">
        <v>52</v>
      </c>
      <c r="E10" s="60" t="s">
        <v>53</v>
      </c>
      <c r="F10" s="60" t="s">
        <v>54</v>
      </c>
      <c r="G10" s="54" t="str">
        <f>IFERROR(INDEX('Intervention Catalogue'!$B$6:$AM$85,MATCH(F10,'Intervention Catalogue'!$AM$6:$AM$85,0),1),"")</f>
        <v>Infrastructure</v>
      </c>
      <c r="H10" s="60" t="s">
        <v>45</v>
      </c>
      <c r="I10" s="66">
        <f>IFERROR(INDEX('Intervention Catalogue'!$V$6:$AG$84,MATCH(User_Interface!$F10,'Intervention Catalogue'!$AM$6:$AM$84,0),MATCH(User_Interface!$H10,'Intervention Catalogue'!$V$4:$AG$4,0)),"")</f>
        <v>3</v>
      </c>
      <c r="J10" s="54"/>
      <c r="K10" s="67">
        <f>IFERROR(INDEX('Intervention Catalogue'!$T$6:$U$84,MATCH(User_Interface!$F10,'Intervention Catalogue'!$AM$6:$AM$84,0),MATCH(User_Interface!K$6,'Intervention Catalogue'!$T$5:$U$5,0)),"")</f>
        <v>0</v>
      </c>
      <c r="L10" s="68">
        <f>IFERROR(INDEX('Intervention Catalogue'!$T$6:$U$84,MATCH(User_Interface!$F10,'Intervention Catalogue'!$AM$6:$AM$84,0),MATCH(User_Interface!L$6,'Intervention Catalogue'!$T$5:$U$5,0)),"")</f>
        <v>1</v>
      </c>
      <c r="M10" s="54"/>
      <c r="N10" s="47">
        <f>IFERROR(INDEX('Intervention Catalogue'!$D$6:$E$84,MATCH(User_Interface!$F10,'Intervention Catalogue'!$AM$6:$AM$84,0),MATCH(User_Interface!N$6,'Intervention Catalogue'!$D$5:$E$5,0)),"")</f>
        <v>0</v>
      </c>
      <c r="O10" s="48">
        <f>IFERROR(INDEX('Intervention Catalogue'!$D$6:$E$84,MATCH(User_Interface!$F10,'Intervention Catalogue'!$AM$6:$AM$84,0),MATCH(User_Interface!O$6,'Intervention Catalogue'!$D$5:$E$5,0)),"")</f>
        <v>1</v>
      </c>
      <c r="P10" s="35"/>
      <c r="Q10" s="47">
        <f>IFERROR(INDEX('Intervention Catalogue'!$F$6:$G$84,MATCH(User_Interface!$F10,'Intervention Catalogue'!$AM$6:$AM$84,0),MATCH(User_Interface!Q$6,'Intervention Catalogue'!$F$5:$G$5,0)),"")</f>
        <v>0</v>
      </c>
      <c r="R10" s="48">
        <f>IFERROR(INDEX('Intervention Catalogue'!$F$6:$G$84,MATCH(User_Interface!$F10,'Intervention Catalogue'!$AM$6:$AM$84,0),MATCH(User_Interface!R$6,'Intervention Catalogue'!$F$5:$G$5,0)),"")</f>
        <v>2</v>
      </c>
      <c r="S10" s="35"/>
      <c r="T10" s="47">
        <f>IFERROR(INDEX('Intervention Catalogue'!$H$6:$I$84,MATCH(User_Interface!$F10,'Intervention Catalogue'!$AM$6:$AM$84,0),MATCH(User_Interface!T$6,'Intervention Catalogue'!$H$5:$I$5,0)),"")</f>
        <v>0</v>
      </c>
      <c r="U10" s="48">
        <f>IFERROR(INDEX('Intervention Catalogue'!$H$6:$I$84,MATCH(User_Interface!$F10,'Intervention Catalogue'!$AM$6:$AM$84,0),MATCH(User_Interface!U$6,'Intervention Catalogue'!$H$5:$I$5,0)),"")</f>
        <v>1</v>
      </c>
      <c r="V10" s="35"/>
      <c r="W10" s="47">
        <f>IFERROR(INDEX('Intervention Catalogue'!$J$6:$K$84,MATCH(User_Interface!$F10,'Intervention Catalogue'!$AM$6:$AM$84,0),MATCH(User_Interface!W$6,'Intervention Catalogue'!$J$5:$K$5,0)),"")</f>
        <v>0</v>
      </c>
      <c r="X10" s="48">
        <f>IFERROR(INDEX('Intervention Catalogue'!$J$6:$K$84,MATCH(User_Interface!$F10,'Intervention Catalogue'!$AM$6:$AM$84,0),MATCH(User_Interface!X$6,'Intervention Catalogue'!$J$5:$K$5,0)),"")</f>
        <v>3</v>
      </c>
      <c r="Y10" s="35"/>
      <c r="Z10" s="47">
        <f>IFERROR(INDEX('Intervention Catalogue'!$L$6:$M$84,MATCH(User_Interface!$F10,'Intervention Catalogue'!$AM$6:$AM$84,0),MATCH(User_Interface!Z$6,'Intervention Catalogue'!$L$5:$M$5,0)),"")</f>
        <v>0</v>
      </c>
      <c r="AA10" s="48">
        <f>IFERROR(INDEX('Intervention Catalogue'!$L$6:$M$84,MATCH(User_Interface!$F10,'Intervention Catalogue'!$AM$6:$AM$84,0),MATCH(User_Interface!AA$6,'Intervention Catalogue'!$L$5:$M$5,0)),"")</f>
        <v>3</v>
      </c>
      <c r="AB10" s="35"/>
      <c r="AC10" s="47">
        <f>IFERROR(INDEX('Intervention Catalogue'!$N$6:$O$84,MATCH(User_Interface!$F10,'Intervention Catalogue'!$AM$6:$AM$84,0),MATCH(User_Interface!AC$6,'Intervention Catalogue'!$N$5:$O$5,0)),"")</f>
        <v>0</v>
      </c>
      <c r="AD10" s="48">
        <f>IFERROR(INDEX('Intervention Catalogue'!$N$6:$O$84,MATCH(User_Interface!$F10,'Intervention Catalogue'!$AM$6:$AM$84,0),MATCH(User_Interface!AD$6,'Intervention Catalogue'!$N$5:$O$5,0)),"")</f>
        <v>2</v>
      </c>
      <c r="AE10" s="35"/>
      <c r="AF10" s="47">
        <f>IFERROR(INDEX('Intervention Catalogue'!$P$6:$Q$84,MATCH(User_Interface!$F10,'Intervention Catalogue'!$AM$6:$AM$84,0),MATCH(User_Interface!AF$6,'Intervention Catalogue'!$P$5:$Q$5,0)),"")</f>
        <v>0</v>
      </c>
      <c r="AG10" s="48">
        <f>IFERROR(INDEX('Intervention Catalogue'!$P$6:$Q$84,MATCH(User_Interface!$F10,'Intervention Catalogue'!$AM$6:$AM$84,0),MATCH(User_Interface!AG$6,'Intervention Catalogue'!$P$5:$Q$5,0)),"")</f>
        <v>1</v>
      </c>
      <c r="AH10" s="34"/>
    </row>
    <row r="11" spans="1:34" ht="30">
      <c r="D11" s="59" t="s">
        <v>55</v>
      </c>
      <c r="E11" s="60" t="s">
        <v>53</v>
      </c>
      <c r="F11" s="60" t="s">
        <v>56</v>
      </c>
      <c r="G11" s="54" t="str">
        <f>IFERROR(INDEX('Intervention Catalogue'!$B$6:$AM$85,MATCH(F11,'Intervention Catalogue'!$AM$6:$AM$85,0),1),"")</f>
        <v>Optimisation</v>
      </c>
      <c r="H11" s="60" t="s">
        <v>45</v>
      </c>
      <c r="I11" s="66">
        <f>IFERROR(INDEX('Intervention Catalogue'!$V$6:$AG$84,MATCH(User_Interface!$F11,'Intervention Catalogue'!$AM$6:$AM$84,0),MATCH(User_Interface!$H11,'Intervention Catalogue'!$V$4:$AG$4,0)),"")</f>
        <v>2</v>
      </c>
      <c r="J11" s="54"/>
      <c r="K11" s="67">
        <f>IFERROR(INDEX('Intervention Catalogue'!$T$6:$U$84,MATCH(User_Interface!$F11,'Intervention Catalogue'!$AM$6:$AM$84,0),MATCH(User_Interface!K$6,'Intervention Catalogue'!$T$5:$U$5,0)),"")</f>
        <v>0</v>
      </c>
      <c r="L11" s="68">
        <f>IFERROR(INDEX('Intervention Catalogue'!$T$6:$U$84,MATCH(User_Interface!$F11,'Intervention Catalogue'!$AM$6:$AM$84,0),MATCH(User_Interface!L$6,'Intervention Catalogue'!$T$5:$U$5,0)),"")</f>
        <v>2</v>
      </c>
      <c r="M11" s="54"/>
      <c r="N11" s="47">
        <f>IFERROR(INDEX('Intervention Catalogue'!$D$6:$E$84,MATCH(User_Interface!$F11,'Intervention Catalogue'!$AM$6:$AM$84,0),MATCH(User_Interface!N$6,'Intervention Catalogue'!$D$5:$E$5,0)),"")</f>
        <v>-1</v>
      </c>
      <c r="O11" s="48">
        <f>IFERROR(INDEX('Intervention Catalogue'!$D$6:$E$84,MATCH(User_Interface!$F11,'Intervention Catalogue'!$AM$6:$AM$84,0),MATCH(User_Interface!O$6,'Intervention Catalogue'!$D$5:$E$5,0)),"")</f>
        <v>2</v>
      </c>
      <c r="P11" s="35"/>
      <c r="Q11" s="47">
        <f>IFERROR(INDEX('Intervention Catalogue'!$F$6:$G$84,MATCH(User_Interface!$F11,'Intervention Catalogue'!$AM$6:$AM$84,0),MATCH(User_Interface!Q$6,'Intervention Catalogue'!$F$5:$G$5,0)),"")</f>
        <v>-1</v>
      </c>
      <c r="R11" s="48">
        <f>IFERROR(INDEX('Intervention Catalogue'!$F$6:$G$84,MATCH(User_Interface!$F11,'Intervention Catalogue'!$AM$6:$AM$84,0),MATCH(User_Interface!R$6,'Intervention Catalogue'!$F$5:$G$5,0)),"")</f>
        <v>3</v>
      </c>
      <c r="S11" s="35"/>
      <c r="T11" s="47">
        <f>IFERROR(INDEX('Intervention Catalogue'!$H$6:$I$84,MATCH(User_Interface!$F11,'Intervention Catalogue'!$AM$6:$AM$84,0),MATCH(User_Interface!T$6,'Intervention Catalogue'!$H$5:$I$5,0)),"")</f>
        <v>-1</v>
      </c>
      <c r="U11" s="48">
        <f>IFERROR(INDEX('Intervention Catalogue'!$H$6:$I$84,MATCH(User_Interface!$F11,'Intervention Catalogue'!$AM$6:$AM$84,0),MATCH(User_Interface!U$6,'Intervention Catalogue'!$H$5:$I$5,0)),"")</f>
        <v>4</v>
      </c>
      <c r="V11" s="35"/>
      <c r="W11" s="47">
        <f>IFERROR(INDEX('Intervention Catalogue'!$J$6:$K$84,MATCH(User_Interface!$F11,'Intervention Catalogue'!$AM$6:$AM$84,0),MATCH(User_Interface!W$6,'Intervention Catalogue'!$J$5:$K$5,0)),"")</f>
        <v>0</v>
      </c>
      <c r="X11" s="48">
        <f>IFERROR(INDEX('Intervention Catalogue'!$J$6:$K$84,MATCH(User_Interface!$F11,'Intervention Catalogue'!$AM$6:$AM$84,0),MATCH(User_Interface!X$6,'Intervention Catalogue'!$J$5:$K$5,0)),"")</f>
        <v>3</v>
      </c>
      <c r="Y11" s="35"/>
      <c r="Z11" s="47">
        <f>IFERROR(INDEX('Intervention Catalogue'!$L$6:$M$84,MATCH(User_Interface!$F11,'Intervention Catalogue'!$AM$6:$AM$84,0),MATCH(User_Interface!Z$6,'Intervention Catalogue'!$L$5:$M$5,0)),"")</f>
        <v>0</v>
      </c>
      <c r="AA11" s="48">
        <f>IFERROR(INDEX('Intervention Catalogue'!$L$6:$M$84,MATCH(User_Interface!$F11,'Intervention Catalogue'!$AM$6:$AM$84,0),MATCH(User_Interface!AA$6,'Intervention Catalogue'!$L$5:$M$5,0)),"")</f>
        <v>3</v>
      </c>
      <c r="AB11" s="35"/>
      <c r="AC11" s="47">
        <f>IFERROR(INDEX('Intervention Catalogue'!$N$6:$O$84,MATCH(User_Interface!$F11,'Intervention Catalogue'!$AM$6:$AM$84,0),MATCH(User_Interface!AC$6,'Intervention Catalogue'!$N$5:$O$5,0)),"")</f>
        <v>0</v>
      </c>
      <c r="AD11" s="48">
        <f>IFERROR(INDEX('Intervention Catalogue'!$N$6:$O$84,MATCH(User_Interface!$F11,'Intervention Catalogue'!$AM$6:$AM$84,0),MATCH(User_Interface!AD$6,'Intervention Catalogue'!$N$5:$O$5,0)),"")</f>
        <v>0</v>
      </c>
      <c r="AE11" s="35"/>
      <c r="AF11" s="47">
        <f>IFERROR(INDEX('Intervention Catalogue'!$P$6:$Q$84,MATCH(User_Interface!$F11,'Intervention Catalogue'!$AM$6:$AM$84,0),MATCH(User_Interface!AF$6,'Intervention Catalogue'!$P$5:$Q$5,0)),"")</f>
        <v>0</v>
      </c>
      <c r="AG11" s="48">
        <f>IFERROR(INDEX('Intervention Catalogue'!$P$6:$Q$84,MATCH(User_Interface!$F11,'Intervention Catalogue'!$AM$6:$AM$84,0),MATCH(User_Interface!AG$6,'Intervention Catalogue'!$P$5:$Q$5,0)),"")</f>
        <v>0</v>
      </c>
      <c r="AH11" s="34"/>
    </row>
    <row r="12" spans="1:34" ht="30">
      <c r="D12" s="59" t="s">
        <v>49</v>
      </c>
      <c r="E12" s="60" t="s">
        <v>50</v>
      </c>
      <c r="F12" s="60" t="s">
        <v>51</v>
      </c>
      <c r="G12" s="54" t="str">
        <f>IFERROR(INDEX('Intervention Catalogue'!$B$6:$AM$85,MATCH(F12,'Intervention Catalogue'!$AM$6:$AM$85,0),1),"")</f>
        <v>Safe System</v>
      </c>
      <c r="H12" s="60" t="s">
        <v>45</v>
      </c>
      <c r="I12" s="66">
        <f>IFERROR(INDEX('Intervention Catalogue'!$V$6:$AG$84,MATCH(User_Interface!$F12,'Intervention Catalogue'!$AM$6:$AM$84,0),MATCH(User_Interface!$H12,'Intervention Catalogue'!$V$4:$AG$4,0)),"")</f>
        <v>4</v>
      </c>
      <c r="J12" s="54"/>
      <c r="K12" s="67">
        <f>IFERROR(INDEX('Intervention Catalogue'!$T$6:$U$84,MATCH(User_Interface!$F12,'Intervention Catalogue'!$AM$6:$AM$84,0),MATCH(User_Interface!K$6,'Intervention Catalogue'!$T$5:$U$5,0)),"")</f>
        <v>0</v>
      </c>
      <c r="L12" s="68">
        <f>IFERROR(INDEX('Intervention Catalogue'!$T$6:$U$84,MATCH(User_Interface!$F12,'Intervention Catalogue'!$AM$6:$AM$84,0),MATCH(User_Interface!L$6,'Intervention Catalogue'!$T$5:$U$5,0)),"")</f>
        <v>0</v>
      </c>
      <c r="M12" s="54"/>
      <c r="N12" s="47">
        <f>IFERROR(INDEX('Intervention Catalogue'!$D$6:$E$84,MATCH(User_Interface!$F12,'Intervention Catalogue'!$AM$6:$AM$84,0),MATCH(User_Interface!N$6,'Intervention Catalogue'!$D$5:$E$5,0)),"")</f>
        <v>-2</v>
      </c>
      <c r="O12" s="48">
        <f>IFERROR(INDEX('Intervention Catalogue'!$D$6:$E$84,MATCH(User_Interface!$F12,'Intervention Catalogue'!$AM$6:$AM$84,0),MATCH(User_Interface!O$6,'Intervention Catalogue'!$D$5:$E$5,0)),"")</f>
        <v>2</v>
      </c>
      <c r="P12" s="35"/>
      <c r="Q12" s="47">
        <f>IFERROR(INDEX('Intervention Catalogue'!$F$6:$G$84,MATCH(User_Interface!$F12,'Intervention Catalogue'!$AM$6:$AM$84,0),MATCH(User_Interface!Q$6,'Intervention Catalogue'!$F$5:$G$5,0)),"")</f>
        <v>-1</v>
      </c>
      <c r="R12" s="48">
        <f>IFERROR(INDEX('Intervention Catalogue'!$F$6:$G$84,MATCH(User_Interface!$F12,'Intervention Catalogue'!$AM$6:$AM$84,0),MATCH(User_Interface!R$6,'Intervention Catalogue'!$F$5:$G$5,0)),"")</f>
        <v>3</v>
      </c>
      <c r="S12" s="35"/>
      <c r="T12" s="47">
        <f>IFERROR(INDEX('Intervention Catalogue'!$H$6:$I$84,MATCH(User_Interface!$F12,'Intervention Catalogue'!$AM$6:$AM$84,0),MATCH(User_Interface!T$6,'Intervention Catalogue'!$H$5:$I$5,0)),"")</f>
        <v>0</v>
      </c>
      <c r="U12" s="48">
        <f>IFERROR(INDEX('Intervention Catalogue'!$H$6:$I$84,MATCH(User_Interface!$F12,'Intervention Catalogue'!$AM$6:$AM$84,0),MATCH(User_Interface!U$6,'Intervention Catalogue'!$H$5:$I$5,0)),"")</f>
        <v>0</v>
      </c>
      <c r="V12" s="35"/>
      <c r="W12" s="47">
        <f>IFERROR(INDEX('Intervention Catalogue'!$J$6:$K$84,MATCH(User_Interface!$F12,'Intervention Catalogue'!$AM$6:$AM$84,0),MATCH(User_Interface!W$6,'Intervention Catalogue'!$J$5:$K$5,0)),"")</f>
        <v>0</v>
      </c>
      <c r="X12" s="48">
        <f>IFERROR(INDEX('Intervention Catalogue'!$J$6:$K$84,MATCH(User_Interface!$F12,'Intervention Catalogue'!$AM$6:$AM$84,0),MATCH(User_Interface!X$6,'Intervention Catalogue'!$J$5:$K$5,0)),"")</f>
        <v>3</v>
      </c>
      <c r="Y12" s="35"/>
      <c r="Z12" s="47">
        <f>IFERROR(INDEX('Intervention Catalogue'!$L$6:$M$84,MATCH(User_Interface!$F12,'Intervention Catalogue'!$AM$6:$AM$84,0),MATCH(User_Interface!Z$6,'Intervention Catalogue'!$L$5:$M$5,0)),"")</f>
        <v>0</v>
      </c>
      <c r="AA12" s="48">
        <f>IFERROR(INDEX('Intervention Catalogue'!$L$6:$M$84,MATCH(User_Interface!$F12,'Intervention Catalogue'!$AM$6:$AM$84,0),MATCH(User_Interface!AA$6,'Intervention Catalogue'!$L$5:$M$5,0)),"")</f>
        <v>5</v>
      </c>
      <c r="AB12" s="35"/>
      <c r="AC12" s="47">
        <f>IFERROR(INDEX('Intervention Catalogue'!$N$6:$O$84,MATCH(User_Interface!$F12,'Intervention Catalogue'!$AM$6:$AM$84,0),MATCH(User_Interface!AC$6,'Intervention Catalogue'!$N$5:$O$5,0)),"")</f>
        <v>0</v>
      </c>
      <c r="AD12" s="48">
        <f>IFERROR(INDEX('Intervention Catalogue'!$N$6:$O$84,MATCH(User_Interface!$F12,'Intervention Catalogue'!$AM$6:$AM$84,0),MATCH(User_Interface!AD$6,'Intervention Catalogue'!$N$5:$O$5,0)),"")</f>
        <v>0</v>
      </c>
      <c r="AE12" s="35"/>
      <c r="AF12" s="47">
        <f>IFERROR(INDEX('Intervention Catalogue'!$P$6:$Q$84,MATCH(User_Interface!$F12,'Intervention Catalogue'!$AM$6:$AM$84,0),MATCH(User_Interface!AF$6,'Intervention Catalogue'!$P$5:$Q$5,0)),"")</f>
        <v>0</v>
      </c>
      <c r="AG12" s="48">
        <f>IFERROR(INDEX('Intervention Catalogue'!$P$6:$Q$84,MATCH(User_Interface!$F12,'Intervention Catalogue'!$AM$6:$AM$84,0),MATCH(User_Interface!AG$6,'Intervention Catalogue'!$P$5:$Q$5,0)),"")</f>
        <v>0</v>
      </c>
      <c r="AH12" s="34"/>
    </row>
    <row r="13" spans="1:34" ht="30">
      <c r="D13" s="59" t="s">
        <v>57</v>
      </c>
      <c r="E13" s="60" t="s">
        <v>47</v>
      </c>
      <c r="F13" s="60" t="s">
        <v>58</v>
      </c>
      <c r="G13" s="54" t="str">
        <f>IFERROR(INDEX('Intervention Catalogue'!$B$6:$AM$85,MATCH(F13,'Intervention Catalogue'!$AM$6:$AM$85,0),1),"")</f>
        <v>Multi-modal planning</v>
      </c>
      <c r="H13" s="60" t="s">
        <v>45</v>
      </c>
      <c r="I13" s="66">
        <f>IFERROR(INDEX('Intervention Catalogue'!$V$6:$AG$84,MATCH(User_Interface!$F13,'Intervention Catalogue'!$AM$6:$AM$84,0),MATCH(User_Interface!$H13,'Intervention Catalogue'!$V$4:$AG$4,0)),"")</f>
        <v>4</v>
      </c>
      <c r="J13" s="54"/>
      <c r="K13" s="67">
        <f>IFERROR(INDEX('Intervention Catalogue'!$T$6:$U$84,MATCH(User_Interface!$F13,'Intervention Catalogue'!$AM$6:$AM$84,0),MATCH(User_Interface!K$6,'Intervention Catalogue'!$T$5:$U$5,0)),"")</f>
        <v>0</v>
      </c>
      <c r="L13" s="68">
        <f>IFERROR(INDEX('Intervention Catalogue'!$T$6:$U$84,MATCH(User_Interface!$F13,'Intervention Catalogue'!$AM$6:$AM$84,0),MATCH(User_Interface!L$6,'Intervention Catalogue'!$T$5:$U$5,0)),"")</f>
        <v>1</v>
      </c>
      <c r="M13" s="54"/>
      <c r="N13" s="47">
        <f>IFERROR(INDEX('Intervention Catalogue'!$D$6:$E$84,MATCH(User_Interface!$F13,'Intervention Catalogue'!$AM$6:$AM$84,0),MATCH(User_Interface!N$6,'Intervention Catalogue'!$D$5:$E$5,0)),"")</f>
        <v>0</v>
      </c>
      <c r="O13" s="48">
        <f>IFERROR(INDEX('Intervention Catalogue'!$D$6:$E$84,MATCH(User_Interface!$F13,'Intervention Catalogue'!$AM$6:$AM$84,0),MATCH(User_Interface!O$6,'Intervention Catalogue'!$D$5:$E$5,0)),"")</f>
        <v>3</v>
      </c>
      <c r="P13" s="35"/>
      <c r="Q13" s="47">
        <f>IFERROR(INDEX('Intervention Catalogue'!$F$6:$G$84,MATCH(User_Interface!$F13,'Intervention Catalogue'!$AM$6:$AM$84,0),MATCH(User_Interface!Q$6,'Intervention Catalogue'!$F$5:$G$5,0)),"")</f>
        <v>0</v>
      </c>
      <c r="R13" s="48">
        <f>IFERROR(INDEX('Intervention Catalogue'!$F$6:$G$84,MATCH(User_Interface!$F13,'Intervention Catalogue'!$AM$6:$AM$84,0),MATCH(User_Interface!R$6,'Intervention Catalogue'!$F$5:$G$5,0)),"")</f>
        <v>2</v>
      </c>
      <c r="S13" s="35"/>
      <c r="T13" s="47">
        <f>IFERROR(INDEX('Intervention Catalogue'!$H$6:$I$84,MATCH(User_Interface!$F13,'Intervention Catalogue'!$AM$6:$AM$84,0),MATCH(User_Interface!T$6,'Intervention Catalogue'!$H$5:$I$5,0)),"")</f>
        <v>0</v>
      </c>
      <c r="U13" s="48">
        <f>IFERROR(INDEX('Intervention Catalogue'!$H$6:$I$84,MATCH(User_Interface!$F13,'Intervention Catalogue'!$AM$6:$AM$84,0),MATCH(User_Interface!U$6,'Intervention Catalogue'!$H$5:$I$5,0)),"")</f>
        <v>3</v>
      </c>
      <c r="V13" s="35"/>
      <c r="W13" s="47">
        <f>IFERROR(INDEX('Intervention Catalogue'!$J$6:$K$84,MATCH(User_Interface!$F13,'Intervention Catalogue'!$AM$6:$AM$84,0),MATCH(User_Interface!W$6,'Intervention Catalogue'!$J$5:$K$5,0)),"")</f>
        <v>0</v>
      </c>
      <c r="X13" s="48">
        <f>IFERROR(INDEX('Intervention Catalogue'!$J$6:$K$84,MATCH(User_Interface!$F13,'Intervention Catalogue'!$AM$6:$AM$84,0),MATCH(User_Interface!X$6,'Intervention Catalogue'!$J$5:$K$5,0)),"")</f>
        <v>4</v>
      </c>
      <c r="Y13" s="35"/>
      <c r="Z13" s="47">
        <f>IFERROR(INDEX('Intervention Catalogue'!$L$6:$M$84,MATCH(User_Interface!$F13,'Intervention Catalogue'!$AM$6:$AM$84,0),MATCH(User_Interface!Z$6,'Intervention Catalogue'!$L$5:$M$5,0)),"")</f>
        <v>0</v>
      </c>
      <c r="AA13" s="48">
        <f>IFERROR(INDEX('Intervention Catalogue'!$L$6:$M$84,MATCH(User_Interface!$F13,'Intervention Catalogue'!$AM$6:$AM$84,0),MATCH(User_Interface!AA$6,'Intervention Catalogue'!$L$5:$M$5,0)),"")</f>
        <v>3</v>
      </c>
      <c r="AB13" s="35"/>
      <c r="AC13" s="47">
        <f>IFERROR(INDEX('Intervention Catalogue'!$N$6:$O$84,MATCH(User_Interface!$F13,'Intervention Catalogue'!$AM$6:$AM$84,0),MATCH(User_Interface!AC$6,'Intervention Catalogue'!$N$5:$O$5,0)),"")</f>
        <v>0</v>
      </c>
      <c r="AD13" s="48">
        <f>IFERROR(INDEX('Intervention Catalogue'!$N$6:$O$84,MATCH(User_Interface!$F13,'Intervention Catalogue'!$AM$6:$AM$84,0),MATCH(User_Interface!AD$6,'Intervention Catalogue'!$N$5:$O$5,0)),"")</f>
        <v>0</v>
      </c>
      <c r="AE13" s="35"/>
      <c r="AF13" s="47">
        <f>IFERROR(INDEX('Intervention Catalogue'!$P$6:$Q$84,MATCH(User_Interface!$F13,'Intervention Catalogue'!$AM$6:$AM$84,0),MATCH(User_Interface!AF$6,'Intervention Catalogue'!$P$5:$Q$5,0)),"")</f>
        <v>0</v>
      </c>
      <c r="AG13" s="48">
        <f>IFERROR(INDEX('Intervention Catalogue'!$P$6:$Q$84,MATCH(User_Interface!$F13,'Intervention Catalogue'!$AM$6:$AM$84,0),MATCH(User_Interface!AG$6,'Intervention Catalogue'!$P$5:$Q$5,0)),"")</f>
        <v>0</v>
      </c>
      <c r="AH13" s="34"/>
    </row>
    <row r="14" spans="1:34" ht="30">
      <c r="D14" s="59" t="s">
        <v>59</v>
      </c>
      <c r="E14" s="60" t="s">
        <v>50</v>
      </c>
      <c r="F14" s="60" t="s">
        <v>60</v>
      </c>
      <c r="G14" s="54" t="str">
        <f>IFERROR(INDEX('Intervention Catalogue'!$B$6:$AM$85,MATCH(F14,'Intervention Catalogue'!$AM$6:$AM$85,0),1),"")</f>
        <v>Public transport</v>
      </c>
      <c r="H14" s="60" t="s">
        <v>45</v>
      </c>
      <c r="I14" s="66">
        <f>IFERROR(INDEX('Intervention Catalogue'!$V$6:$AG$84,MATCH(User_Interface!$F14,'Intervention Catalogue'!$AM$6:$AM$84,0),MATCH(User_Interface!$H14,'Intervention Catalogue'!$V$4:$AG$4,0)),"")</f>
        <v>3</v>
      </c>
      <c r="J14" s="54"/>
      <c r="K14" s="67">
        <f>IFERROR(INDEX('Intervention Catalogue'!$T$6:$U$84,MATCH(User_Interface!$F14,'Intervention Catalogue'!$AM$6:$AM$84,0),MATCH(User_Interface!K$6,'Intervention Catalogue'!$T$5:$U$5,0)),"")</f>
        <v>0</v>
      </c>
      <c r="L14" s="68">
        <f>IFERROR(INDEX('Intervention Catalogue'!$T$6:$U$84,MATCH(User_Interface!$F14,'Intervention Catalogue'!$AM$6:$AM$84,0),MATCH(User_Interface!L$6,'Intervention Catalogue'!$T$5:$U$5,0)),"")</f>
        <v>5</v>
      </c>
      <c r="M14" s="54"/>
      <c r="N14" s="47">
        <f>IFERROR(INDEX('Intervention Catalogue'!$D$6:$E$84,MATCH(User_Interface!$F14,'Intervention Catalogue'!$AM$6:$AM$84,0),MATCH(User_Interface!N$6,'Intervention Catalogue'!$D$5:$E$5,0)),"")</f>
        <v>-1</v>
      </c>
      <c r="O14" s="48">
        <f>IFERROR(INDEX('Intervention Catalogue'!$D$6:$E$84,MATCH(User_Interface!$F14,'Intervention Catalogue'!$AM$6:$AM$84,0),MATCH(User_Interface!O$6,'Intervention Catalogue'!$D$5:$E$5,0)),"")</f>
        <v>3</v>
      </c>
      <c r="P14" s="35"/>
      <c r="Q14" s="47">
        <f>IFERROR(INDEX('Intervention Catalogue'!$F$6:$G$84,MATCH(User_Interface!$F14,'Intervention Catalogue'!$AM$6:$AM$84,0),MATCH(User_Interface!Q$6,'Intervention Catalogue'!$F$5:$G$5,0)),"")</f>
        <v>0</v>
      </c>
      <c r="R14" s="48">
        <f>IFERROR(INDEX('Intervention Catalogue'!$F$6:$G$84,MATCH(User_Interface!$F14,'Intervention Catalogue'!$AM$6:$AM$84,0),MATCH(User_Interface!R$6,'Intervention Catalogue'!$F$5:$G$5,0)),"")</f>
        <v>2</v>
      </c>
      <c r="S14" s="35"/>
      <c r="T14" s="47">
        <f>IFERROR(INDEX('Intervention Catalogue'!$H$6:$I$84,MATCH(User_Interface!$F14,'Intervention Catalogue'!$AM$6:$AM$84,0),MATCH(User_Interface!T$6,'Intervention Catalogue'!$H$5:$I$5,0)),"")</f>
        <v>0</v>
      </c>
      <c r="U14" s="48">
        <f>IFERROR(INDEX('Intervention Catalogue'!$H$6:$I$84,MATCH(User_Interface!$F14,'Intervention Catalogue'!$AM$6:$AM$84,0),MATCH(User_Interface!U$6,'Intervention Catalogue'!$H$5:$I$5,0)),"")</f>
        <v>0</v>
      </c>
      <c r="V14" s="35"/>
      <c r="W14" s="47">
        <f>IFERROR(INDEX('Intervention Catalogue'!$J$6:$K$84,MATCH(User_Interface!$F14,'Intervention Catalogue'!$AM$6:$AM$84,0),MATCH(User_Interface!W$6,'Intervention Catalogue'!$J$5:$K$5,0)),"")</f>
        <v>0</v>
      </c>
      <c r="X14" s="48">
        <f>IFERROR(INDEX('Intervention Catalogue'!$J$6:$K$84,MATCH(User_Interface!$F14,'Intervention Catalogue'!$AM$6:$AM$84,0),MATCH(User_Interface!X$6,'Intervention Catalogue'!$J$5:$K$5,0)),"")</f>
        <v>2</v>
      </c>
      <c r="Y14" s="35"/>
      <c r="Z14" s="47">
        <f>IFERROR(INDEX('Intervention Catalogue'!$L$6:$M$84,MATCH(User_Interface!$F14,'Intervention Catalogue'!$AM$6:$AM$84,0),MATCH(User_Interface!Z$6,'Intervention Catalogue'!$L$5:$M$5,0)),"")</f>
        <v>0</v>
      </c>
      <c r="AA14" s="48">
        <f>IFERROR(INDEX('Intervention Catalogue'!$L$6:$M$84,MATCH(User_Interface!$F14,'Intervention Catalogue'!$AM$6:$AM$84,0),MATCH(User_Interface!AA$6,'Intervention Catalogue'!$L$5:$M$5,0)),"")</f>
        <v>3</v>
      </c>
      <c r="AB14" s="35"/>
      <c r="AC14" s="47">
        <f>IFERROR(INDEX('Intervention Catalogue'!$N$6:$O$84,MATCH(User_Interface!$F14,'Intervention Catalogue'!$AM$6:$AM$84,0),MATCH(User_Interface!AC$6,'Intervention Catalogue'!$N$5:$O$5,0)),"")</f>
        <v>0</v>
      </c>
      <c r="AD14" s="48">
        <f>IFERROR(INDEX('Intervention Catalogue'!$N$6:$O$84,MATCH(User_Interface!$F14,'Intervention Catalogue'!$AM$6:$AM$84,0),MATCH(User_Interface!AD$6,'Intervention Catalogue'!$N$5:$O$5,0)),"")</f>
        <v>0</v>
      </c>
      <c r="AE14" s="35"/>
      <c r="AF14" s="47">
        <f>IFERROR(INDEX('Intervention Catalogue'!$P$6:$Q$84,MATCH(User_Interface!$F14,'Intervention Catalogue'!$AM$6:$AM$84,0),MATCH(User_Interface!AF$6,'Intervention Catalogue'!$P$5:$Q$5,0)),"")</f>
        <v>0</v>
      </c>
      <c r="AG14" s="48">
        <f>IFERROR(INDEX('Intervention Catalogue'!$P$6:$Q$84,MATCH(User_Interface!$F14,'Intervention Catalogue'!$AM$6:$AM$84,0),MATCH(User_Interface!AG$6,'Intervention Catalogue'!$P$5:$Q$5,0)),"")</f>
        <v>0</v>
      </c>
      <c r="AH14" s="34"/>
    </row>
    <row r="15" spans="1:34">
      <c r="D15" s="59" t="s">
        <v>61</v>
      </c>
      <c r="E15" s="60" t="s">
        <v>43</v>
      </c>
      <c r="F15" s="60" t="s">
        <v>62</v>
      </c>
      <c r="G15" s="54" t="str">
        <f>IFERROR(INDEX('Intervention Catalogue'!$B$6:$AM$85,MATCH(F15,'Intervention Catalogue'!$AM$6:$AM$85,0),1),"")</f>
        <v>Pricing</v>
      </c>
      <c r="H15" s="60" t="s">
        <v>45</v>
      </c>
      <c r="I15" s="66">
        <f>IFERROR(INDEX('Intervention Catalogue'!$V$6:$AG$84,MATCH(User_Interface!$F15,'Intervention Catalogue'!$AM$6:$AM$84,0),MATCH(User_Interface!$H15,'Intervention Catalogue'!$V$4:$AG$4,0)),"")</f>
        <v>2</v>
      </c>
      <c r="J15" s="54"/>
      <c r="K15" s="67">
        <f>IFERROR(INDEX('Intervention Catalogue'!$T$6:$U$84,MATCH(User_Interface!$F15,'Intervention Catalogue'!$AM$6:$AM$84,0),MATCH(User_Interface!K$6,'Intervention Catalogue'!$T$5:$U$5,0)),"")</f>
        <v>-4</v>
      </c>
      <c r="L15" s="68">
        <f>IFERROR(INDEX('Intervention Catalogue'!$T$6:$U$84,MATCH(User_Interface!$F15,'Intervention Catalogue'!$AM$6:$AM$84,0),MATCH(User_Interface!L$6,'Intervention Catalogue'!$T$5:$U$5,0)),"")</f>
        <v>0</v>
      </c>
      <c r="M15" s="54"/>
      <c r="N15" s="47">
        <f>IFERROR(INDEX('Intervention Catalogue'!$D$6:$E$84,MATCH(User_Interface!$F15,'Intervention Catalogue'!$AM$6:$AM$84,0),MATCH(User_Interface!N$6,'Intervention Catalogue'!$D$5:$E$5,0)),"")</f>
        <v>0</v>
      </c>
      <c r="O15" s="48">
        <f>IFERROR(INDEX('Intervention Catalogue'!$D$6:$E$84,MATCH(User_Interface!$F15,'Intervention Catalogue'!$AM$6:$AM$84,0),MATCH(User_Interface!O$6,'Intervention Catalogue'!$D$5:$E$5,0)),"")</f>
        <v>3</v>
      </c>
      <c r="P15" s="35"/>
      <c r="Q15" s="47">
        <f>IFERROR(INDEX('Intervention Catalogue'!$F$6:$G$84,MATCH(User_Interface!$F15,'Intervention Catalogue'!$AM$6:$AM$84,0),MATCH(User_Interface!Q$6,'Intervention Catalogue'!$F$5:$G$5,0)),"")</f>
        <v>0</v>
      </c>
      <c r="R15" s="48">
        <f>IFERROR(INDEX('Intervention Catalogue'!$F$6:$G$84,MATCH(User_Interface!$F15,'Intervention Catalogue'!$AM$6:$AM$84,0),MATCH(User_Interface!R$6,'Intervention Catalogue'!$F$5:$G$5,0)),"")</f>
        <v>4</v>
      </c>
      <c r="S15" s="35"/>
      <c r="T15" s="47">
        <f>IFERROR(INDEX('Intervention Catalogue'!$H$6:$I$84,MATCH(User_Interface!$F15,'Intervention Catalogue'!$AM$6:$AM$84,0),MATCH(User_Interface!T$6,'Intervention Catalogue'!$H$5:$I$5,0)),"")</f>
        <v>0</v>
      </c>
      <c r="U15" s="48">
        <f>IFERROR(INDEX('Intervention Catalogue'!$H$6:$I$84,MATCH(User_Interface!$F15,'Intervention Catalogue'!$AM$6:$AM$84,0),MATCH(User_Interface!U$6,'Intervention Catalogue'!$H$5:$I$5,0)),"")</f>
        <v>3</v>
      </c>
      <c r="V15" s="35"/>
      <c r="W15" s="47">
        <f>IFERROR(INDEX('Intervention Catalogue'!$J$6:$K$84,MATCH(User_Interface!$F15,'Intervention Catalogue'!$AM$6:$AM$84,0),MATCH(User_Interface!W$6,'Intervention Catalogue'!$J$5:$K$5,0)),"")</f>
        <v>-3</v>
      </c>
      <c r="X15" s="48">
        <f>IFERROR(INDEX('Intervention Catalogue'!$J$6:$K$84,MATCH(User_Interface!$F15,'Intervention Catalogue'!$AM$6:$AM$84,0),MATCH(User_Interface!X$6,'Intervention Catalogue'!$J$5:$K$5,0)),"")</f>
        <v>3</v>
      </c>
      <c r="Y15" s="35"/>
      <c r="Z15" s="47">
        <f>IFERROR(INDEX('Intervention Catalogue'!$L$6:$M$84,MATCH(User_Interface!$F15,'Intervention Catalogue'!$AM$6:$AM$84,0),MATCH(User_Interface!Z$6,'Intervention Catalogue'!$L$5:$M$5,0)),"")</f>
        <v>0</v>
      </c>
      <c r="AA15" s="48">
        <f>IFERROR(INDEX('Intervention Catalogue'!$L$6:$M$84,MATCH(User_Interface!$F15,'Intervention Catalogue'!$AM$6:$AM$84,0),MATCH(User_Interface!AA$6,'Intervention Catalogue'!$L$5:$M$5,0)),"")</f>
        <v>3</v>
      </c>
      <c r="AB15" s="35"/>
      <c r="AC15" s="47">
        <f>IFERROR(INDEX('Intervention Catalogue'!$N$6:$O$84,MATCH(User_Interface!$F15,'Intervention Catalogue'!$AM$6:$AM$84,0),MATCH(User_Interface!AC$6,'Intervention Catalogue'!$N$5:$O$5,0)),"")</f>
        <v>0</v>
      </c>
      <c r="AD15" s="48">
        <f>IFERROR(INDEX('Intervention Catalogue'!$N$6:$O$84,MATCH(User_Interface!$F15,'Intervention Catalogue'!$AM$6:$AM$84,0),MATCH(User_Interface!AD$6,'Intervention Catalogue'!$N$5:$O$5,0)),"")</f>
        <v>0</v>
      </c>
      <c r="AE15" s="35"/>
      <c r="AF15" s="47">
        <f>IFERROR(INDEX('Intervention Catalogue'!$P$6:$Q$84,MATCH(User_Interface!$F15,'Intervention Catalogue'!$AM$6:$AM$84,0),MATCH(User_Interface!AF$6,'Intervention Catalogue'!$P$5:$Q$5,0)),"")</f>
        <v>0</v>
      </c>
      <c r="AG15" s="48">
        <f>IFERROR(INDEX('Intervention Catalogue'!$P$6:$Q$84,MATCH(User_Interface!$F15,'Intervention Catalogue'!$AM$6:$AM$84,0),MATCH(User_Interface!AG$6,'Intervention Catalogue'!$P$5:$Q$5,0)),"")</f>
        <v>0</v>
      </c>
      <c r="AH15" s="34"/>
    </row>
    <row r="16" spans="1:34">
      <c r="D16" s="59" t="s">
        <v>63</v>
      </c>
      <c r="E16" s="60" t="s">
        <v>43</v>
      </c>
      <c r="F16" s="60" t="s">
        <v>44</v>
      </c>
      <c r="G16" s="54" t="str">
        <f>IFERROR(INDEX('Intervention Catalogue'!$B$6:$AM$85,MATCH(F16,'Intervention Catalogue'!$AM$6:$AM$85,0),1),"")</f>
        <v>Pricing</v>
      </c>
      <c r="H16" s="60" t="s">
        <v>45</v>
      </c>
      <c r="I16" s="66">
        <f>IFERROR(INDEX('Intervention Catalogue'!$V$6:$AG$84,MATCH(User_Interface!$F16,'Intervention Catalogue'!$AM$6:$AM$84,0),MATCH(User_Interface!$H16,'Intervention Catalogue'!$V$4:$AG$4,0)),"")</f>
        <v>3</v>
      </c>
      <c r="J16" s="54"/>
      <c r="K16" s="67">
        <f>IFERROR(INDEX('Intervention Catalogue'!$T$6:$U$84,MATCH(User_Interface!$F16,'Intervention Catalogue'!$AM$6:$AM$84,0),MATCH(User_Interface!K$6,'Intervention Catalogue'!$T$5:$U$5,0)),"")</f>
        <v>0</v>
      </c>
      <c r="L16" s="68">
        <f>IFERROR(INDEX('Intervention Catalogue'!$T$6:$U$84,MATCH(User_Interface!$F16,'Intervention Catalogue'!$AM$6:$AM$84,0),MATCH(User_Interface!L$6,'Intervention Catalogue'!$T$5:$U$5,0)),"")</f>
        <v>0</v>
      </c>
      <c r="M16" s="54"/>
      <c r="N16" s="47">
        <f>IFERROR(INDEX('Intervention Catalogue'!$D$6:$E$84,MATCH(User_Interface!$F16,'Intervention Catalogue'!$AM$6:$AM$84,0),MATCH(User_Interface!N$6,'Intervention Catalogue'!$D$5:$E$5,0)),"")</f>
        <v>0</v>
      </c>
      <c r="O16" s="48">
        <f>IFERROR(INDEX('Intervention Catalogue'!$D$6:$E$84,MATCH(User_Interface!$F16,'Intervention Catalogue'!$AM$6:$AM$84,0),MATCH(User_Interface!O$6,'Intervention Catalogue'!$D$5:$E$5,0)),"")</f>
        <v>0</v>
      </c>
      <c r="P16" s="35"/>
      <c r="Q16" s="47">
        <f>IFERROR(INDEX('Intervention Catalogue'!$F$6:$G$84,MATCH(User_Interface!$F16,'Intervention Catalogue'!$AM$6:$AM$84,0),MATCH(User_Interface!Q$6,'Intervention Catalogue'!$F$5:$G$5,0)),"")</f>
        <v>0</v>
      </c>
      <c r="R16" s="48">
        <f>IFERROR(INDEX('Intervention Catalogue'!$F$6:$G$84,MATCH(User_Interface!$F16,'Intervention Catalogue'!$AM$6:$AM$84,0),MATCH(User_Interface!R$6,'Intervention Catalogue'!$F$5:$G$5,0)),"")</f>
        <v>2</v>
      </c>
      <c r="S16" s="35"/>
      <c r="T16" s="47">
        <f>IFERROR(INDEX('Intervention Catalogue'!$H$6:$I$84,MATCH(User_Interface!$F16,'Intervention Catalogue'!$AM$6:$AM$84,0),MATCH(User_Interface!T$6,'Intervention Catalogue'!$H$5:$I$5,0)),"")</f>
        <v>0</v>
      </c>
      <c r="U16" s="48">
        <f>IFERROR(INDEX('Intervention Catalogue'!$H$6:$I$84,MATCH(User_Interface!$F16,'Intervention Catalogue'!$AM$6:$AM$84,0),MATCH(User_Interface!U$6,'Intervention Catalogue'!$H$5:$I$5,0)),"")</f>
        <v>2</v>
      </c>
      <c r="V16" s="35"/>
      <c r="W16" s="47">
        <f>IFERROR(INDEX('Intervention Catalogue'!$J$6:$K$84,MATCH(User_Interface!$F16,'Intervention Catalogue'!$AM$6:$AM$84,0),MATCH(User_Interface!W$6,'Intervention Catalogue'!$J$5:$K$5,0)),"")</f>
        <v>0</v>
      </c>
      <c r="X16" s="48">
        <f>IFERROR(INDEX('Intervention Catalogue'!$J$6:$K$84,MATCH(User_Interface!$F16,'Intervention Catalogue'!$AM$6:$AM$84,0),MATCH(User_Interface!X$6,'Intervention Catalogue'!$J$5:$K$5,0)),"")</f>
        <v>4</v>
      </c>
      <c r="Y16" s="35"/>
      <c r="Z16" s="47">
        <f>IFERROR(INDEX('Intervention Catalogue'!$L$6:$M$84,MATCH(User_Interface!$F16,'Intervention Catalogue'!$AM$6:$AM$84,0),MATCH(User_Interface!Z$6,'Intervention Catalogue'!$L$5:$M$5,0)),"")</f>
        <v>0</v>
      </c>
      <c r="AA16" s="48">
        <f>IFERROR(INDEX('Intervention Catalogue'!$L$6:$M$84,MATCH(User_Interface!$F16,'Intervention Catalogue'!$AM$6:$AM$84,0),MATCH(User_Interface!AA$6,'Intervention Catalogue'!$L$5:$M$5,0)),"")</f>
        <v>1</v>
      </c>
      <c r="AB16" s="35"/>
      <c r="AC16" s="47">
        <f>IFERROR(INDEX('Intervention Catalogue'!$N$6:$O$84,MATCH(User_Interface!$F16,'Intervention Catalogue'!$AM$6:$AM$84,0),MATCH(User_Interface!AC$6,'Intervention Catalogue'!$N$5:$O$5,0)),"")</f>
        <v>0</v>
      </c>
      <c r="AD16" s="48">
        <f>IFERROR(INDEX('Intervention Catalogue'!$N$6:$O$84,MATCH(User_Interface!$F16,'Intervention Catalogue'!$AM$6:$AM$84,0),MATCH(User_Interface!AD$6,'Intervention Catalogue'!$N$5:$O$5,0)),"")</f>
        <v>0</v>
      </c>
      <c r="AE16" s="35"/>
      <c r="AF16" s="47">
        <f>IFERROR(INDEX('Intervention Catalogue'!$P$6:$Q$84,MATCH(User_Interface!$F16,'Intervention Catalogue'!$AM$6:$AM$84,0),MATCH(User_Interface!AF$6,'Intervention Catalogue'!$P$5:$Q$5,0)),"")</f>
        <v>0</v>
      </c>
      <c r="AG16" s="48">
        <f>IFERROR(INDEX('Intervention Catalogue'!$P$6:$Q$84,MATCH(User_Interface!$F16,'Intervention Catalogue'!$AM$6:$AM$84,0),MATCH(User_Interface!AG$6,'Intervention Catalogue'!$P$5:$Q$5,0)),"")</f>
        <v>0</v>
      </c>
      <c r="AH16" s="34"/>
    </row>
    <row r="17" spans="4:34" ht="30">
      <c r="D17" s="59" t="s">
        <v>64</v>
      </c>
      <c r="E17" s="60" t="s">
        <v>50</v>
      </c>
      <c r="F17" s="60" t="s">
        <v>51</v>
      </c>
      <c r="G17" s="54" t="str">
        <f>IFERROR(INDEX('Intervention Catalogue'!$B$6:$AM$85,MATCH(F17,'Intervention Catalogue'!$AM$6:$AM$85,0),1),"")</f>
        <v>Safe System</v>
      </c>
      <c r="H17" s="60" t="s">
        <v>45</v>
      </c>
      <c r="I17" s="66">
        <f>IFERROR(INDEX('Intervention Catalogue'!$V$6:$AG$84,MATCH(User_Interface!$F17,'Intervention Catalogue'!$AM$6:$AM$84,0),MATCH(User_Interface!$H17,'Intervention Catalogue'!$V$4:$AG$4,0)),"")</f>
        <v>4</v>
      </c>
      <c r="J17" s="54"/>
      <c r="K17" s="67">
        <f>IFERROR(INDEX('Intervention Catalogue'!$T$6:$U$84,MATCH(User_Interface!$F17,'Intervention Catalogue'!$AM$6:$AM$84,0),MATCH(User_Interface!K$6,'Intervention Catalogue'!$T$5:$U$5,0)),"")</f>
        <v>0</v>
      </c>
      <c r="L17" s="68">
        <f>IFERROR(INDEX('Intervention Catalogue'!$T$6:$U$84,MATCH(User_Interface!$F17,'Intervention Catalogue'!$AM$6:$AM$84,0),MATCH(User_Interface!L$6,'Intervention Catalogue'!$T$5:$U$5,0)),"")</f>
        <v>0</v>
      </c>
      <c r="M17" s="54"/>
      <c r="N17" s="47">
        <f>IFERROR(INDEX('Intervention Catalogue'!$D$6:$E$84,MATCH(User_Interface!$F17,'Intervention Catalogue'!$AM$6:$AM$84,0),MATCH(User_Interface!N$6,'Intervention Catalogue'!$D$5:$E$5,0)),"")</f>
        <v>-2</v>
      </c>
      <c r="O17" s="48">
        <f>IFERROR(INDEX('Intervention Catalogue'!$D$6:$E$84,MATCH(User_Interface!$F17,'Intervention Catalogue'!$AM$6:$AM$84,0),MATCH(User_Interface!O$6,'Intervention Catalogue'!$D$5:$E$5,0)),"")</f>
        <v>2</v>
      </c>
      <c r="P17" s="35"/>
      <c r="Q17" s="47">
        <f>IFERROR(INDEX('Intervention Catalogue'!$F$6:$G$84,MATCH(User_Interface!$F17,'Intervention Catalogue'!$AM$6:$AM$84,0),MATCH(User_Interface!Q$6,'Intervention Catalogue'!$F$5:$G$5,0)),"")</f>
        <v>-1</v>
      </c>
      <c r="R17" s="48">
        <f>IFERROR(INDEX('Intervention Catalogue'!$F$6:$G$84,MATCH(User_Interface!$F17,'Intervention Catalogue'!$AM$6:$AM$84,0),MATCH(User_Interface!R$6,'Intervention Catalogue'!$F$5:$G$5,0)),"")</f>
        <v>3</v>
      </c>
      <c r="S17" s="35"/>
      <c r="T17" s="47">
        <f>IFERROR(INDEX('Intervention Catalogue'!$H$6:$I$84,MATCH(User_Interface!$F17,'Intervention Catalogue'!$AM$6:$AM$84,0),MATCH(User_Interface!T$6,'Intervention Catalogue'!$H$5:$I$5,0)),"")</f>
        <v>0</v>
      </c>
      <c r="U17" s="48">
        <f>IFERROR(INDEX('Intervention Catalogue'!$H$6:$I$84,MATCH(User_Interface!$F17,'Intervention Catalogue'!$AM$6:$AM$84,0),MATCH(User_Interface!U$6,'Intervention Catalogue'!$H$5:$I$5,0)),"")</f>
        <v>0</v>
      </c>
      <c r="V17" s="35"/>
      <c r="W17" s="47">
        <f>IFERROR(INDEX('Intervention Catalogue'!$J$6:$K$84,MATCH(User_Interface!$F17,'Intervention Catalogue'!$AM$6:$AM$84,0),MATCH(User_Interface!W$6,'Intervention Catalogue'!$J$5:$K$5,0)),"")</f>
        <v>0</v>
      </c>
      <c r="X17" s="48">
        <f>IFERROR(INDEX('Intervention Catalogue'!$J$6:$K$84,MATCH(User_Interface!$F17,'Intervention Catalogue'!$AM$6:$AM$84,0),MATCH(User_Interface!X$6,'Intervention Catalogue'!$J$5:$K$5,0)),"")</f>
        <v>3</v>
      </c>
      <c r="Y17" s="35"/>
      <c r="Z17" s="47">
        <f>IFERROR(INDEX('Intervention Catalogue'!$L$6:$M$84,MATCH(User_Interface!$F17,'Intervention Catalogue'!$AM$6:$AM$84,0),MATCH(User_Interface!Z$6,'Intervention Catalogue'!$L$5:$M$5,0)),"")</f>
        <v>0</v>
      </c>
      <c r="AA17" s="48">
        <f>IFERROR(INDEX('Intervention Catalogue'!$L$6:$M$84,MATCH(User_Interface!$F17,'Intervention Catalogue'!$AM$6:$AM$84,0),MATCH(User_Interface!AA$6,'Intervention Catalogue'!$L$5:$M$5,0)),"")</f>
        <v>5</v>
      </c>
      <c r="AB17" s="35"/>
      <c r="AC17" s="47">
        <f>IFERROR(INDEX('Intervention Catalogue'!$N$6:$O$84,MATCH(User_Interface!$F17,'Intervention Catalogue'!$AM$6:$AM$84,0),MATCH(User_Interface!AC$6,'Intervention Catalogue'!$N$5:$O$5,0)),"")</f>
        <v>0</v>
      </c>
      <c r="AD17" s="48">
        <f>IFERROR(INDEX('Intervention Catalogue'!$N$6:$O$84,MATCH(User_Interface!$F17,'Intervention Catalogue'!$AM$6:$AM$84,0),MATCH(User_Interface!AD$6,'Intervention Catalogue'!$N$5:$O$5,0)),"")</f>
        <v>0</v>
      </c>
      <c r="AE17" s="35"/>
      <c r="AF17" s="47">
        <f>IFERROR(INDEX('Intervention Catalogue'!$P$6:$Q$84,MATCH(User_Interface!$F17,'Intervention Catalogue'!$AM$6:$AM$84,0),MATCH(User_Interface!AF$6,'Intervention Catalogue'!$P$5:$Q$5,0)),"")</f>
        <v>0</v>
      </c>
      <c r="AG17" s="48">
        <f>IFERROR(INDEX('Intervention Catalogue'!$P$6:$Q$84,MATCH(User_Interface!$F17,'Intervention Catalogue'!$AM$6:$AM$84,0),MATCH(User_Interface!AG$6,'Intervention Catalogue'!$P$5:$Q$5,0)),"")</f>
        <v>0</v>
      </c>
      <c r="AH17" s="34"/>
    </row>
    <row r="18" spans="4:34" ht="30">
      <c r="D18" s="59" t="s">
        <v>65</v>
      </c>
      <c r="E18" s="60" t="s">
        <v>53</v>
      </c>
      <c r="F18" s="60" t="s">
        <v>66</v>
      </c>
      <c r="G18" s="54" t="str">
        <f>IFERROR(INDEX('Intervention Catalogue'!$B$6:$AM$85,MATCH(F18,'Intervention Catalogue'!$AM$6:$AM$85,0),1),"")</f>
        <v>Management</v>
      </c>
      <c r="H18" s="60" t="s">
        <v>45</v>
      </c>
      <c r="I18" s="66">
        <f>IFERROR(INDEX('Intervention Catalogue'!$V$6:$AG$84,MATCH(User_Interface!$F18,'Intervention Catalogue'!$AM$6:$AM$84,0),MATCH(User_Interface!$H18,'Intervention Catalogue'!$V$4:$AG$4,0)),"")</f>
        <v>2</v>
      </c>
      <c r="J18" s="54"/>
      <c r="K18" s="67">
        <f>IFERROR(INDEX('Intervention Catalogue'!$T$6:$U$84,MATCH(User_Interface!$F18,'Intervention Catalogue'!$AM$6:$AM$84,0),MATCH(User_Interface!K$6,'Intervention Catalogue'!$T$5:$U$5,0)),"")</f>
        <v>0</v>
      </c>
      <c r="L18" s="68">
        <f>IFERROR(INDEX('Intervention Catalogue'!$T$6:$U$84,MATCH(User_Interface!$F18,'Intervention Catalogue'!$AM$6:$AM$84,0),MATCH(User_Interface!L$6,'Intervention Catalogue'!$T$5:$U$5,0)),"")</f>
        <v>1</v>
      </c>
      <c r="M18" s="54"/>
      <c r="N18" s="47">
        <f>IFERROR(INDEX('Intervention Catalogue'!$D$6:$E$84,MATCH(User_Interface!$F18,'Intervention Catalogue'!$AM$6:$AM$84,0),MATCH(User_Interface!N$6,'Intervention Catalogue'!$D$5:$E$5,0)),"")</f>
        <v>-2</v>
      </c>
      <c r="O18" s="48">
        <f>IFERROR(INDEX('Intervention Catalogue'!$D$6:$E$84,MATCH(User_Interface!$F18,'Intervention Catalogue'!$AM$6:$AM$84,0),MATCH(User_Interface!O$6,'Intervention Catalogue'!$D$5:$E$5,0)),"")</f>
        <v>0</v>
      </c>
      <c r="P18" s="35"/>
      <c r="Q18" s="47">
        <f>IFERROR(INDEX('Intervention Catalogue'!$F$6:$G$84,MATCH(User_Interface!$F18,'Intervention Catalogue'!$AM$6:$AM$84,0),MATCH(User_Interface!Q$6,'Intervention Catalogue'!$F$5:$G$5,0)),"")</f>
        <v>0</v>
      </c>
      <c r="R18" s="48">
        <f>IFERROR(INDEX('Intervention Catalogue'!$F$6:$G$84,MATCH(User_Interface!$F18,'Intervention Catalogue'!$AM$6:$AM$84,0),MATCH(User_Interface!R$6,'Intervention Catalogue'!$F$5:$G$5,0)),"")</f>
        <v>1</v>
      </c>
      <c r="S18" s="35"/>
      <c r="T18" s="47">
        <f>IFERROR(INDEX('Intervention Catalogue'!$H$6:$I$84,MATCH(User_Interface!$F18,'Intervention Catalogue'!$AM$6:$AM$84,0),MATCH(User_Interface!T$6,'Intervention Catalogue'!$H$5:$I$5,0)),"")</f>
        <v>0</v>
      </c>
      <c r="U18" s="48">
        <f>IFERROR(INDEX('Intervention Catalogue'!$H$6:$I$84,MATCH(User_Interface!$F18,'Intervention Catalogue'!$AM$6:$AM$84,0),MATCH(User_Interface!U$6,'Intervention Catalogue'!$H$5:$I$5,0)),"")</f>
        <v>4</v>
      </c>
      <c r="V18" s="35"/>
      <c r="W18" s="47">
        <f>IFERROR(INDEX('Intervention Catalogue'!$J$6:$K$84,MATCH(User_Interface!$F18,'Intervention Catalogue'!$AM$6:$AM$84,0),MATCH(User_Interface!W$6,'Intervention Catalogue'!$J$5:$K$5,0)),"")</f>
        <v>-2</v>
      </c>
      <c r="X18" s="48">
        <f>IFERROR(INDEX('Intervention Catalogue'!$J$6:$K$84,MATCH(User_Interface!$F18,'Intervention Catalogue'!$AM$6:$AM$84,0),MATCH(User_Interface!X$6,'Intervention Catalogue'!$J$5:$K$5,0)),"")</f>
        <v>0</v>
      </c>
      <c r="Y18" s="35"/>
      <c r="Z18" s="47">
        <f>IFERROR(INDEX('Intervention Catalogue'!$L$6:$M$84,MATCH(User_Interface!$F18,'Intervention Catalogue'!$AM$6:$AM$84,0),MATCH(User_Interface!Z$6,'Intervention Catalogue'!$L$5:$M$5,0)),"")</f>
        <v>0</v>
      </c>
      <c r="AA18" s="48">
        <f>IFERROR(INDEX('Intervention Catalogue'!$L$6:$M$84,MATCH(User_Interface!$F18,'Intervention Catalogue'!$AM$6:$AM$84,0),MATCH(User_Interface!AA$6,'Intervention Catalogue'!$L$5:$M$5,0)),"")</f>
        <v>1</v>
      </c>
      <c r="AB18" s="35"/>
      <c r="AC18" s="47">
        <f>IFERROR(INDEX('Intervention Catalogue'!$N$6:$O$84,MATCH(User_Interface!$F18,'Intervention Catalogue'!$AM$6:$AM$84,0),MATCH(User_Interface!AC$6,'Intervention Catalogue'!$N$5:$O$5,0)),"")</f>
        <v>0</v>
      </c>
      <c r="AD18" s="48">
        <f>IFERROR(INDEX('Intervention Catalogue'!$N$6:$O$84,MATCH(User_Interface!$F18,'Intervention Catalogue'!$AM$6:$AM$84,0),MATCH(User_Interface!AD$6,'Intervention Catalogue'!$N$5:$O$5,0)),"")</f>
        <v>0</v>
      </c>
      <c r="AE18" s="35"/>
      <c r="AF18" s="47">
        <f>IFERROR(INDEX('Intervention Catalogue'!$P$6:$Q$84,MATCH(User_Interface!$F18,'Intervention Catalogue'!$AM$6:$AM$84,0),MATCH(User_Interface!AF$6,'Intervention Catalogue'!$P$5:$Q$5,0)),"")</f>
        <v>0</v>
      </c>
      <c r="AG18" s="48">
        <f>IFERROR(INDEX('Intervention Catalogue'!$P$6:$Q$84,MATCH(User_Interface!$F18,'Intervention Catalogue'!$AM$6:$AM$84,0),MATCH(User_Interface!AG$6,'Intervention Catalogue'!$P$5:$Q$5,0)),"")</f>
        <v>0</v>
      </c>
      <c r="AH18" s="34"/>
    </row>
    <row r="19" spans="4:34" ht="30">
      <c r="D19" s="59" t="s">
        <v>67</v>
      </c>
      <c r="E19" s="60" t="s">
        <v>50</v>
      </c>
      <c r="F19" s="60" t="s">
        <v>68</v>
      </c>
      <c r="G19" s="54" t="str">
        <f>IFERROR(INDEX('Intervention Catalogue'!$B$6:$AM$85,MATCH(F19,'Intervention Catalogue'!$AM$6:$AM$85,0),1),"")</f>
        <v>MAAS</v>
      </c>
      <c r="H19" s="60" t="s">
        <v>45</v>
      </c>
      <c r="I19" s="66">
        <f>IFERROR(INDEX('Intervention Catalogue'!$V$6:$AG$84,MATCH(User_Interface!$F19,'Intervention Catalogue'!$AM$6:$AM$84,0),MATCH(User_Interface!$H19,'Intervention Catalogue'!$V$4:$AG$4,0)),"")</f>
        <v>4</v>
      </c>
      <c r="J19" s="54"/>
      <c r="K19" s="67">
        <f>IFERROR(INDEX('Intervention Catalogue'!$T$6:$U$84,MATCH(User_Interface!$F19,'Intervention Catalogue'!$AM$6:$AM$84,0),MATCH(User_Interface!K$6,'Intervention Catalogue'!$T$5:$U$5,0)),"")</f>
        <v>0</v>
      </c>
      <c r="L19" s="68">
        <f>IFERROR(INDEX('Intervention Catalogue'!$T$6:$U$84,MATCH(User_Interface!$F19,'Intervention Catalogue'!$AM$6:$AM$84,0),MATCH(User_Interface!L$6,'Intervention Catalogue'!$T$5:$U$5,0)),"")</f>
        <v>1</v>
      </c>
      <c r="M19" s="54"/>
      <c r="N19" s="47">
        <f>IFERROR(INDEX('Intervention Catalogue'!$D$6:$E$84,MATCH(User_Interface!$F19,'Intervention Catalogue'!$AM$6:$AM$84,0),MATCH(User_Interface!N$6,'Intervention Catalogue'!$D$5:$E$5,0)),"")</f>
        <v>0</v>
      </c>
      <c r="O19" s="48">
        <f>IFERROR(INDEX('Intervention Catalogue'!$D$6:$E$84,MATCH(User_Interface!$F19,'Intervention Catalogue'!$AM$6:$AM$84,0),MATCH(User_Interface!O$6,'Intervention Catalogue'!$D$5:$E$5,0)),"")</f>
        <v>0</v>
      </c>
      <c r="P19" s="35"/>
      <c r="Q19" s="47">
        <f>IFERROR(INDEX('Intervention Catalogue'!$F$6:$G$84,MATCH(User_Interface!$F19,'Intervention Catalogue'!$AM$6:$AM$84,0),MATCH(User_Interface!Q$6,'Intervention Catalogue'!$F$5:$G$5,0)),"")</f>
        <v>-1</v>
      </c>
      <c r="R19" s="48">
        <f>IFERROR(INDEX('Intervention Catalogue'!$F$6:$G$84,MATCH(User_Interface!$F19,'Intervention Catalogue'!$AM$6:$AM$84,0),MATCH(User_Interface!R$6,'Intervention Catalogue'!$F$5:$G$5,0)),"")</f>
        <v>1</v>
      </c>
      <c r="S19" s="35"/>
      <c r="T19" s="47">
        <f>IFERROR(INDEX('Intervention Catalogue'!$H$6:$I$84,MATCH(User_Interface!$F19,'Intervention Catalogue'!$AM$6:$AM$84,0),MATCH(User_Interface!T$6,'Intervention Catalogue'!$H$5:$I$5,0)),"")</f>
        <v>0</v>
      </c>
      <c r="U19" s="48">
        <f>IFERROR(INDEX('Intervention Catalogue'!$H$6:$I$84,MATCH(User_Interface!$F19,'Intervention Catalogue'!$AM$6:$AM$84,0),MATCH(User_Interface!U$6,'Intervention Catalogue'!$H$5:$I$5,0)),"")</f>
        <v>0</v>
      </c>
      <c r="V19" s="35"/>
      <c r="W19" s="47">
        <f>IFERROR(INDEX('Intervention Catalogue'!$J$6:$K$84,MATCH(User_Interface!$F19,'Intervention Catalogue'!$AM$6:$AM$84,0),MATCH(User_Interface!W$6,'Intervention Catalogue'!$J$5:$K$5,0)),"")</f>
        <v>0</v>
      </c>
      <c r="X19" s="48">
        <f>IFERROR(INDEX('Intervention Catalogue'!$J$6:$K$84,MATCH(User_Interface!$F19,'Intervention Catalogue'!$AM$6:$AM$84,0),MATCH(User_Interface!X$6,'Intervention Catalogue'!$J$5:$K$5,0)),"")</f>
        <v>2</v>
      </c>
      <c r="Y19" s="35"/>
      <c r="Z19" s="47">
        <f>IFERROR(INDEX('Intervention Catalogue'!$L$6:$M$84,MATCH(User_Interface!$F19,'Intervention Catalogue'!$AM$6:$AM$84,0),MATCH(User_Interface!Z$6,'Intervention Catalogue'!$L$5:$M$5,0)),"")</f>
        <v>-1</v>
      </c>
      <c r="AA19" s="48">
        <f>IFERROR(INDEX('Intervention Catalogue'!$L$6:$M$84,MATCH(User_Interface!$F19,'Intervention Catalogue'!$AM$6:$AM$84,0),MATCH(User_Interface!AA$6,'Intervention Catalogue'!$L$5:$M$5,0)),"")</f>
        <v>0</v>
      </c>
      <c r="AB19" s="35"/>
      <c r="AC19" s="47">
        <f>IFERROR(INDEX('Intervention Catalogue'!$N$6:$O$84,MATCH(User_Interface!$F19,'Intervention Catalogue'!$AM$6:$AM$84,0),MATCH(User_Interface!AC$6,'Intervention Catalogue'!$N$5:$O$5,0)),"")</f>
        <v>0</v>
      </c>
      <c r="AD19" s="48">
        <f>IFERROR(INDEX('Intervention Catalogue'!$N$6:$O$84,MATCH(User_Interface!$F19,'Intervention Catalogue'!$AM$6:$AM$84,0),MATCH(User_Interface!AD$6,'Intervention Catalogue'!$N$5:$O$5,0)),"")</f>
        <v>0</v>
      </c>
      <c r="AE19" s="35"/>
      <c r="AF19" s="47">
        <f>IFERROR(INDEX('Intervention Catalogue'!$P$6:$Q$84,MATCH(User_Interface!$F19,'Intervention Catalogue'!$AM$6:$AM$84,0),MATCH(User_Interface!AF$6,'Intervention Catalogue'!$P$5:$Q$5,0)),"")</f>
        <v>0</v>
      </c>
      <c r="AG19" s="48">
        <f>IFERROR(INDEX('Intervention Catalogue'!$P$6:$Q$84,MATCH(User_Interface!$F19,'Intervention Catalogue'!$AM$6:$AM$84,0),MATCH(User_Interface!AG$6,'Intervention Catalogue'!$P$5:$Q$5,0)),"")</f>
        <v>0</v>
      </c>
      <c r="AH19" s="34"/>
    </row>
    <row r="20" spans="4:34">
      <c r="D20" s="59" t="s">
        <v>67</v>
      </c>
      <c r="E20" s="60" t="s">
        <v>69</v>
      </c>
      <c r="F20" s="60" t="s">
        <v>70</v>
      </c>
      <c r="G20" s="54" t="str">
        <f>IFERROR(INDEX('Intervention Catalogue'!$B$6:$AM$85,MATCH(F20,'Intervention Catalogue'!$AM$6:$AM$85,0),1),"")</f>
        <v>Travel reduction</v>
      </c>
      <c r="H20" s="60" t="s">
        <v>45</v>
      </c>
      <c r="I20" s="66">
        <f>IFERROR(INDEX('Intervention Catalogue'!$V$6:$AG$84,MATCH(User_Interface!$F20,'Intervention Catalogue'!$AM$6:$AM$84,0),MATCH(User_Interface!$H20,'Intervention Catalogue'!$V$4:$AG$4,0)),"")</f>
        <v>4</v>
      </c>
      <c r="J20" s="54"/>
      <c r="K20" s="67">
        <f>IFERROR(INDEX('Intervention Catalogue'!$T$6:$U$84,MATCH(User_Interface!$F20,'Intervention Catalogue'!$AM$6:$AM$84,0),MATCH(User_Interface!K$6,'Intervention Catalogue'!$T$5:$U$5,0)),"")</f>
        <v>0</v>
      </c>
      <c r="L20" s="68">
        <f>IFERROR(INDEX('Intervention Catalogue'!$T$6:$U$84,MATCH(User_Interface!$F20,'Intervention Catalogue'!$AM$6:$AM$84,0),MATCH(User_Interface!L$6,'Intervention Catalogue'!$T$5:$U$5,0)),"")</f>
        <v>1</v>
      </c>
      <c r="M20" s="54"/>
      <c r="N20" s="47">
        <f>IFERROR(INDEX('Intervention Catalogue'!$D$6:$E$84,MATCH(User_Interface!$F20,'Intervention Catalogue'!$AM$6:$AM$84,0),MATCH(User_Interface!N$6,'Intervention Catalogue'!$D$5:$E$5,0)),"")</f>
        <v>0</v>
      </c>
      <c r="O20" s="48">
        <f>IFERROR(INDEX('Intervention Catalogue'!$D$6:$E$84,MATCH(User_Interface!$F20,'Intervention Catalogue'!$AM$6:$AM$84,0),MATCH(User_Interface!O$6,'Intervention Catalogue'!$D$5:$E$5,0)),"")</f>
        <v>1</v>
      </c>
      <c r="P20" s="35"/>
      <c r="Q20" s="47">
        <f>IFERROR(INDEX('Intervention Catalogue'!$F$6:$G$84,MATCH(User_Interface!$F20,'Intervention Catalogue'!$AM$6:$AM$84,0),MATCH(User_Interface!Q$6,'Intervention Catalogue'!$F$5:$G$5,0)),"")</f>
        <v>0</v>
      </c>
      <c r="R20" s="48">
        <f>IFERROR(INDEX('Intervention Catalogue'!$F$6:$G$84,MATCH(User_Interface!$F20,'Intervention Catalogue'!$AM$6:$AM$84,0),MATCH(User_Interface!R$6,'Intervention Catalogue'!$F$5:$G$5,0)),"")</f>
        <v>3</v>
      </c>
      <c r="S20" s="35"/>
      <c r="T20" s="47">
        <f>IFERROR(INDEX('Intervention Catalogue'!$H$6:$I$84,MATCH(User_Interface!$F20,'Intervention Catalogue'!$AM$6:$AM$84,0),MATCH(User_Interface!T$6,'Intervention Catalogue'!$H$5:$I$5,0)),"")</f>
        <v>0</v>
      </c>
      <c r="U20" s="48">
        <f>IFERROR(INDEX('Intervention Catalogue'!$H$6:$I$84,MATCH(User_Interface!$F20,'Intervention Catalogue'!$AM$6:$AM$84,0),MATCH(User_Interface!U$6,'Intervention Catalogue'!$H$5:$I$5,0)),"")</f>
        <v>3</v>
      </c>
      <c r="V20" s="35"/>
      <c r="W20" s="47">
        <f>IFERROR(INDEX('Intervention Catalogue'!$J$6:$K$84,MATCH(User_Interface!$F20,'Intervention Catalogue'!$AM$6:$AM$84,0),MATCH(User_Interface!W$6,'Intervention Catalogue'!$J$5:$K$5,0)),"")</f>
        <v>0</v>
      </c>
      <c r="X20" s="48">
        <f>IFERROR(INDEX('Intervention Catalogue'!$J$6:$K$84,MATCH(User_Interface!$F20,'Intervention Catalogue'!$AM$6:$AM$84,0),MATCH(User_Interface!X$6,'Intervention Catalogue'!$J$5:$K$5,0)),"")</f>
        <v>1</v>
      </c>
      <c r="Y20" s="35"/>
      <c r="Z20" s="47">
        <f>IFERROR(INDEX('Intervention Catalogue'!$L$6:$M$84,MATCH(User_Interface!$F20,'Intervention Catalogue'!$AM$6:$AM$84,0),MATCH(User_Interface!Z$6,'Intervention Catalogue'!$L$5:$M$5,0)),"")</f>
        <v>0</v>
      </c>
      <c r="AA20" s="48">
        <f>IFERROR(INDEX('Intervention Catalogue'!$L$6:$M$84,MATCH(User_Interface!$F20,'Intervention Catalogue'!$AM$6:$AM$84,0),MATCH(User_Interface!AA$6,'Intervention Catalogue'!$L$5:$M$5,0)),"")</f>
        <v>4</v>
      </c>
      <c r="AB20" s="35"/>
      <c r="AC20" s="47">
        <f>IFERROR(INDEX('Intervention Catalogue'!$N$6:$O$84,MATCH(User_Interface!$F20,'Intervention Catalogue'!$AM$6:$AM$84,0),MATCH(User_Interface!AC$6,'Intervention Catalogue'!$N$5:$O$5,0)),"")</f>
        <v>0</v>
      </c>
      <c r="AD20" s="48">
        <f>IFERROR(INDEX('Intervention Catalogue'!$N$6:$O$84,MATCH(User_Interface!$F20,'Intervention Catalogue'!$AM$6:$AM$84,0),MATCH(User_Interface!AD$6,'Intervention Catalogue'!$N$5:$O$5,0)),"")</f>
        <v>0</v>
      </c>
      <c r="AE20" s="35"/>
      <c r="AF20" s="47">
        <f>IFERROR(INDEX('Intervention Catalogue'!$P$6:$Q$84,MATCH(User_Interface!$F20,'Intervention Catalogue'!$AM$6:$AM$84,0),MATCH(User_Interface!AF$6,'Intervention Catalogue'!$P$5:$Q$5,0)),"")</f>
        <v>0</v>
      </c>
      <c r="AG20" s="48">
        <f>IFERROR(INDEX('Intervention Catalogue'!$P$6:$Q$84,MATCH(User_Interface!$F20,'Intervention Catalogue'!$AM$6:$AM$84,0),MATCH(User_Interface!AG$6,'Intervention Catalogue'!$P$5:$Q$5,0)),"")</f>
        <v>0</v>
      </c>
      <c r="AH20" s="34"/>
    </row>
    <row r="21" spans="4:34" ht="30">
      <c r="D21" s="59" t="s">
        <v>71</v>
      </c>
      <c r="E21" s="60" t="s">
        <v>50</v>
      </c>
      <c r="F21" s="60" t="s">
        <v>72</v>
      </c>
      <c r="G21" s="54" t="str">
        <f>IFERROR(INDEX('Intervention Catalogue'!$B$6:$AM$85,MATCH(F21,'Intervention Catalogue'!$AM$6:$AM$85,0),1),"")</f>
        <v>Public transport</v>
      </c>
      <c r="H21" s="60" t="s">
        <v>45</v>
      </c>
      <c r="I21" s="66">
        <f>IFERROR(INDEX('Intervention Catalogue'!$V$6:$AG$84,MATCH(User_Interface!$F21,'Intervention Catalogue'!$AM$6:$AM$84,0),MATCH(User_Interface!$H21,'Intervention Catalogue'!$V$4:$AG$4,0)),"")</f>
        <v>2</v>
      </c>
      <c r="J21" s="54"/>
      <c r="K21" s="67">
        <f>IFERROR(INDEX('Intervention Catalogue'!$T$6:$U$84,MATCH(User_Interface!$F21,'Intervention Catalogue'!$AM$6:$AM$84,0),MATCH(User_Interface!K$6,'Intervention Catalogue'!$T$5:$U$5,0)),"")</f>
        <v>0</v>
      </c>
      <c r="L21" s="68">
        <f>IFERROR(INDEX('Intervention Catalogue'!$T$6:$U$84,MATCH(User_Interface!$F21,'Intervention Catalogue'!$AM$6:$AM$84,0),MATCH(User_Interface!L$6,'Intervention Catalogue'!$T$5:$U$5,0)),"")</f>
        <v>1</v>
      </c>
      <c r="M21" s="54"/>
      <c r="N21" s="47">
        <f>IFERROR(INDEX('Intervention Catalogue'!$D$6:$E$84,MATCH(User_Interface!$F21,'Intervention Catalogue'!$AM$6:$AM$84,0),MATCH(User_Interface!N$6,'Intervention Catalogue'!$D$5:$E$5,0)),"")</f>
        <v>0</v>
      </c>
      <c r="O21" s="48">
        <f>IFERROR(INDEX('Intervention Catalogue'!$D$6:$E$84,MATCH(User_Interface!$F21,'Intervention Catalogue'!$AM$6:$AM$84,0),MATCH(User_Interface!O$6,'Intervention Catalogue'!$D$5:$E$5,0)),"")</f>
        <v>0</v>
      </c>
      <c r="P21" s="35"/>
      <c r="Q21" s="47">
        <f>IFERROR(INDEX('Intervention Catalogue'!$F$6:$G$84,MATCH(User_Interface!$F21,'Intervention Catalogue'!$AM$6:$AM$84,0),MATCH(User_Interface!Q$6,'Intervention Catalogue'!$F$5:$G$5,0)),"")</f>
        <v>0</v>
      </c>
      <c r="R21" s="48">
        <f>IFERROR(INDEX('Intervention Catalogue'!$F$6:$G$84,MATCH(User_Interface!$F21,'Intervention Catalogue'!$AM$6:$AM$84,0),MATCH(User_Interface!R$6,'Intervention Catalogue'!$F$5:$G$5,0)),"")</f>
        <v>1</v>
      </c>
      <c r="S21" s="35"/>
      <c r="T21" s="47">
        <f>IFERROR(INDEX('Intervention Catalogue'!$H$6:$I$84,MATCH(User_Interface!$F21,'Intervention Catalogue'!$AM$6:$AM$84,0),MATCH(User_Interface!T$6,'Intervention Catalogue'!$H$5:$I$5,0)),"")</f>
        <v>0</v>
      </c>
      <c r="U21" s="48">
        <f>IFERROR(INDEX('Intervention Catalogue'!$H$6:$I$84,MATCH(User_Interface!$F21,'Intervention Catalogue'!$AM$6:$AM$84,0),MATCH(User_Interface!U$6,'Intervention Catalogue'!$H$5:$I$5,0)),"")</f>
        <v>1</v>
      </c>
      <c r="V21" s="35"/>
      <c r="W21" s="47">
        <f>IFERROR(INDEX('Intervention Catalogue'!$J$6:$K$84,MATCH(User_Interface!$F21,'Intervention Catalogue'!$AM$6:$AM$84,0),MATCH(User_Interface!W$6,'Intervention Catalogue'!$J$5:$K$5,0)),"")</f>
        <v>0</v>
      </c>
      <c r="X21" s="48">
        <f>IFERROR(INDEX('Intervention Catalogue'!$J$6:$K$84,MATCH(User_Interface!$F21,'Intervention Catalogue'!$AM$6:$AM$84,0),MATCH(User_Interface!X$6,'Intervention Catalogue'!$J$5:$K$5,0)),"")</f>
        <v>3</v>
      </c>
      <c r="Y21" s="35"/>
      <c r="Z21" s="47">
        <f>IFERROR(INDEX('Intervention Catalogue'!$L$6:$M$84,MATCH(User_Interface!$F21,'Intervention Catalogue'!$AM$6:$AM$84,0),MATCH(User_Interface!Z$6,'Intervention Catalogue'!$L$5:$M$5,0)),"")</f>
        <v>0</v>
      </c>
      <c r="AA21" s="48">
        <f>IFERROR(INDEX('Intervention Catalogue'!$L$6:$M$84,MATCH(User_Interface!$F21,'Intervention Catalogue'!$AM$6:$AM$84,0),MATCH(User_Interface!AA$6,'Intervention Catalogue'!$L$5:$M$5,0)),"")</f>
        <v>1</v>
      </c>
      <c r="AB21" s="35"/>
      <c r="AC21" s="47">
        <f>IFERROR(INDEX('Intervention Catalogue'!$N$6:$O$84,MATCH(User_Interface!$F21,'Intervention Catalogue'!$AM$6:$AM$84,0),MATCH(User_Interface!AC$6,'Intervention Catalogue'!$N$5:$O$5,0)),"")</f>
        <v>0</v>
      </c>
      <c r="AD21" s="48">
        <f>IFERROR(INDEX('Intervention Catalogue'!$N$6:$O$84,MATCH(User_Interface!$F21,'Intervention Catalogue'!$AM$6:$AM$84,0),MATCH(User_Interface!AD$6,'Intervention Catalogue'!$N$5:$O$5,0)),"")</f>
        <v>0</v>
      </c>
      <c r="AE21" s="35"/>
      <c r="AF21" s="47">
        <f>IFERROR(INDEX('Intervention Catalogue'!$P$6:$Q$84,MATCH(User_Interface!$F21,'Intervention Catalogue'!$AM$6:$AM$84,0),MATCH(User_Interface!AF$6,'Intervention Catalogue'!$P$5:$Q$5,0)),"")</f>
        <v>0</v>
      </c>
      <c r="AG21" s="48">
        <f>IFERROR(INDEX('Intervention Catalogue'!$P$6:$Q$84,MATCH(User_Interface!$F21,'Intervention Catalogue'!$AM$6:$AM$84,0),MATCH(User_Interface!AG$6,'Intervention Catalogue'!$P$5:$Q$5,0)),"")</f>
        <v>0</v>
      </c>
      <c r="AH21" s="34"/>
    </row>
    <row r="22" spans="4:34" ht="30">
      <c r="D22" s="59" t="s">
        <v>73</v>
      </c>
      <c r="E22" s="60" t="s">
        <v>50</v>
      </c>
      <c r="F22" s="60" t="s">
        <v>68</v>
      </c>
      <c r="G22" s="54" t="str">
        <f>IFERROR(INDEX('Intervention Catalogue'!$B$6:$AM$85,MATCH(F22,'Intervention Catalogue'!$AM$6:$AM$85,0),1),"")</f>
        <v>MAAS</v>
      </c>
      <c r="H22" s="60" t="s">
        <v>45</v>
      </c>
      <c r="I22" s="66">
        <f>IFERROR(INDEX('Intervention Catalogue'!$V$6:$AG$84,MATCH(User_Interface!$F22,'Intervention Catalogue'!$AM$6:$AM$84,0),MATCH(User_Interface!$H22,'Intervention Catalogue'!$V$4:$AG$4,0)),"")</f>
        <v>4</v>
      </c>
      <c r="J22" s="54"/>
      <c r="K22" s="67">
        <f>IFERROR(INDEX('Intervention Catalogue'!$T$6:$U$84,MATCH(User_Interface!$F22,'Intervention Catalogue'!$AM$6:$AM$84,0),MATCH(User_Interface!K$6,'Intervention Catalogue'!$T$5:$U$5,0)),"")</f>
        <v>0</v>
      </c>
      <c r="L22" s="68">
        <f>IFERROR(INDEX('Intervention Catalogue'!$T$6:$U$84,MATCH(User_Interface!$F22,'Intervention Catalogue'!$AM$6:$AM$84,0),MATCH(User_Interface!L$6,'Intervention Catalogue'!$T$5:$U$5,0)),"")</f>
        <v>1</v>
      </c>
      <c r="M22" s="54"/>
      <c r="N22" s="47">
        <f>IFERROR(INDEX('Intervention Catalogue'!$D$6:$E$84,MATCH(User_Interface!$F22,'Intervention Catalogue'!$AM$6:$AM$84,0),MATCH(User_Interface!N$6,'Intervention Catalogue'!$D$5:$E$5,0)),"")</f>
        <v>0</v>
      </c>
      <c r="O22" s="48">
        <f>IFERROR(INDEX('Intervention Catalogue'!$D$6:$E$84,MATCH(User_Interface!$F22,'Intervention Catalogue'!$AM$6:$AM$84,0),MATCH(User_Interface!O$6,'Intervention Catalogue'!$D$5:$E$5,0)),"")</f>
        <v>0</v>
      </c>
      <c r="P22" s="35"/>
      <c r="Q22" s="47">
        <f>IFERROR(INDEX('Intervention Catalogue'!$F$6:$G$84,MATCH(User_Interface!$F22,'Intervention Catalogue'!$AM$6:$AM$84,0),MATCH(User_Interface!Q$6,'Intervention Catalogue'!$F$5:$G$5,0)),"")</f>
        <v>-1</v>
      </c>
      <c r="R22" s="48">
        <f>IFERROR(INDEX('Intervention Catalogue'!$F$6:$G$84,MATCH(User_Interface!$F22,'Intervention Catalogue'!$AM$6:$AM$84,0),MATCH(User_Interface!R$6,'Intervention Catalogue'!$F$5:$G$5,0)),"")</f>
        <v>1</v>
      </c>
      <c r="S22" s="35"/>
      <c r="T22" s="47">
        <f>IFERROR(INDEX('Intervention Catalogue'!$H$6:$I$84,MATCH(User_Interface!$F22,'Intervention Catalogue'!$AM$6:$AM$84,0),MATCH(User_Interface!T$6,'Intervention Catalogue'!$H$5:$I$5,0)),"")</f>
        <v>0</v>
      </c>
      <c r="U22" s="48">
        <f>IFERROR(INDEX('Intervention Catalogue'!$H$6:$I$84,MATCH(User_Interface!$F22,'Intervention Catalogue'!$AM$6:$AM$84,0),MATCH(User_Interface!U$6,'Intervention Catalogue'!$H$5:$I$5,0)),"")</f>
        <v>0</v>
      </c>
      <c r="V22" s="35"/>
      <c r="W22" s="47">
        <f>IFERROR(INDEX('Intervention Catalogue'!$J$6:$K$84,MATCH(User_Interface!$F22,'Intervention Catalogue'!$AM$6:$AM$84,0),MATCH(User_Interface!W$6,'Intervention Catalogue'!$J$5:$K$5,0)),"")</f>
        <v>0</v>
      </c>
      <c r="X22" s="48">
        <f>IFERROR(INDEX('Intervention Catalogue'!$J$6:$K$84,MATCH(User_Interface!$F22,'Intervention Catalogue'!$AM$6:$AM$84,0),MATCH(User_Interface!X$6,'Intervention Catalogue'!$J$5:$K$5,0)),"")</f>
        <v>2</v>
      </c>
      <c r="Y22" s="35"/>
      <c r="Z22" s="47">
        <f>IFERROR(INDEX('Intervention Catalogue'!$L$6:$M$84,MATCH(User_Interface!$F22,'Intervention Catalogue'!$AM$6:$AM$84,0),MATCH(User_Interface!Z$6,'Intervention Catalogue'!$L$5:$M$5,0)),"")</f>
        <v>-1</v>
      </c>
      <c r="AA22" s="48">
        <f>IFERROR(INDEX('Intervention Catalogue'!$L$6:$M$84,MATCH(User_Interface!$F22,'Intervention Catalogue'!$AM$6:$AM$84,0),MATCH(User_Interface!AA$6,'Intervention Catalogue'!$L$5:$M$5,0)),"")</f>
        <v>0</v>
      </c>
      <c r="AB22" s="35"/>
      <c r="AC22" s="47">
        <f>IFERROR(INDEX('Intervention Catalogue'!$N$6:$O$84,MATCH(User_Interface!$F22,'Intervention Catalogue'!$AM$6:$AM$84,0),MATCH(User_Interface!AC$6,'Intervention Catalogue'!$N$5:$O$5,0)),"")</f>
        <v>0</v>
      </c>
      <c r="AD22" s="48">
        <f>IFERROR(INDEX('Intervention Catalogue'!$N$6:$O$84,MATCH(User_Interface!$F22,'Intervention Catalogue'!$AM$6:$AM$84,0),MATCH(User_Interface!AD$6,'Intervention Catalogue'!$N$5:$O$5,0)),"")</f>
        <v>0</v>
      </c>
      <c r="AE22" s="35"/>
      <c r="AF22" s="47">
        <f>IFERROR(INDEX('Intervention Catalogue'!$P$6:$Q$84,MATCH(User_Interface!$F22,'Intervention Catalogue'!$AM$6:$AM$84,0),MATCH(User_Interface!AF$6,'Intervention Catalogue'!$P$5:$Q$5,0)),"")</f>
        <v>0</v>
      </c>
      <c r="AG22" s="48">
        <f>IFERROR(INDEX('Intervention Catalogue'!$P$6:$Q$84,MATCH(User_Interface!$F22,'Intervention Catalogue'!$AM$6:$AM$84,0),MATCH(User_Interface!AG$6,'Intervention Catalogue'!$P$5:$Q$5,0)),"")</f>
        <v>0</v>
      </c>
      <c r="AH22" s="34"/>
    </row>
    <row r="23" spans="4:34" ht="30">
      <c r="D23" s="59" t="s">
        <v>74</v>
      </c>
      <c r="E23" s="60" t="s">
        <v>50</v>
      </c>
      <c r="F23" s="60" t="s">
        <v>75</v>
      </c>
      <c r="G23" s="54" t="str">
        <f>IFERROR(INDEX('Intervention Catalogue'!$B$6:$AM$85,MATCH(F23,'Intervention Catalogue'!$AM$6:$AM$85,0),1),"")</f>
        <v>Public transport</v>
      </c>
      <c r="H23" s="60" t="s">
        <v>45</v>
      </c>
      <c r="I23" s="66">
        <f>IFERROR(INDEX('Intervention Catalogue'!$V$6:$AG$84,MATCH(User_Interface!$F23,'Intervention Catalogue'!$AM$6:$AM$84,0),MATCH(User_Interface!$H23,'Intervention Catalogue'!$V$4:$AG$4,0)),"")</f>
        <v>1</v>
      </c>
      <c r="J23" s="54"/>
      <c r="K23" s="67">
        <f>IFERROR(INDEX('Intervention Catalogue'!$T$6:$U$84,MATCH(User_Interface!$F23,'Intervention Catalogue'!$AM$6:$AM$84,0),MATCH(User_Interface!K$6,'Intervention Catalogue'!$T$5:$U$5,0)),"")</f>
        <v>0</v>
      </c>
      <c r="L23" s="68">
        <f>IFERROR(INDEX('Intervention Catalogue'!$T$6:$U$84,MATCH(User_Interface!$F23,'Intervention Catalogue'!$AM$6:$AM$84,0),MATCH(User_Interface!L$6,'Intervention Catalogue'!$T$5:$U$5,0)),"")</f>
        <v>3</v>
      </c>
      <c r="M23" s="54"/>
      <c r="N23" s="47">
        <f>IFERROR(INDEX('Intervention Catalogue'!$D$6:$E$84,MATCH(User_Interface!$F23,'Intervention Catalogue'!$AM$6:$AM$84,0),MATCH(User_Interface!N$6,'Intervention Catalogue'!$D$5:$E$5,0)),"")</f>
        <v>0</v>
      </c>
      <c r="O23" s="48">
        <f>IFERROR(INDEX('Intervention Catalogue'!$D$6:$E$84,MATCH(User_Interface!$F23,'Intervention Catalogue'!$AM$6:$AM$84,0),MATCH(User_Interface!O$6,'Intervention Catalogue'!$D$5:$E$5,0)),"")</f>
        <v>0</v>
      </c>
      <c r="P23" s="35"/>
      <c r="Q23" s="47">
        <f>IFERROR(INDEX('Intervention Catalogue'!$F$6:$G$84,MATCH(User_Interface!$F23,'Intervention Catalogue'!$AM$6:$AM$84,0),MATCH(User_Interface!Q$6,'Intervention Catalogue'!$F$5:$G$5,0)),"")</f>
        <v>0</v>
      </c>
      <c r="R23" s="48">
        <f>IFERROR(INDEX('Intervention Catalogue'!$F$6:$G$84,MATCH(User_Interface!$F23,'Intervention Catalogue'!$AM$6:$AM$84,0),MATCH(User_Interface!R$6,'Intervention Catalogue'!$F$5:$G$5,0)),"")</f>
        <v>2</v>
      </c>
      <c r="S23" s="35"/>
      <c r="T23" s="47">
        <f>IFERROR(INDEX('Intervention Catalogue'!$H$6:$I$84,MATCH(User_Interface!$F23,'Intervention Catalogue'!$AM$6:$AM$84,0),MATCH(User_Interface!T$6,'Intervention Catalogue'!$H$5:$I$5,0)),"")</f>
        <v>0</v>
      </c>
      <c r="U23" s="48">
        <f>IFERROR(INDEX('Intervention Catalogue'!$H$6:$I$84,MATCH(User_Interface!$F23,'Intervention Catalogue'!$AM$6:$AM$84,0),MATCH(User_Interface!U$6,'Intervention Catalogue'!$H$5:$I$5,0)),"")</f>
        <v>2</v>
      </c>
      <c r="V23" s="35"/>
      <c r="W23" s="47">
        <f>IFERROR(INDEX('Intervention Catalogue'!$J$6:$K$84,MATCH(User_Interface!$F23,'Intervention Catalogue'!$AM$6:$AM$84,0),MATCH(User_Interface!W$6,'Intervention Catalogue'!$J$5:$K$5,0)),"")</f>
        <v>0</v>
      </c>
      <c r="X23" s="48">
        <f>IFERROR(INDEX('Intervention Catalogue'!$J$6:$K$84,MATCH(User_Interface!$F23,'Intervention Catalogue'!$AM$6:$AM$84,0),MATCH(User_Interface!X$6,'Intervention Catalogue'!$J$5:$K$5,0)),"")</f>
        <v>3</v>
      </c>
      <c r="Y23" s="35"/>
      <c r="Z23" s="47">
        <f>IFERROR(INDEX('Intervention Catalogue'!$L$6:$M$84,MATCH(User_Interface!$F23,'Intervention Catalogue'!$AM$6:$AM$84,0),MATCH(User_Interface!Z$6,'Intervention Catalogue'!$L$5:$M$5,0)),"")</f>
        <v>0</v>
      </c>
      <c r="AA23" s="48">
        <f>IFERROR(INDEX('Intervention Catalogue'!$L$6:$M$84,MATCH(User_Interface!$F23,'Intervention Catalogue'!$AM$6:$AM$84,0),MATCH(User_Interface!AA$6,'Intervention Catalogue'!$L$5:$M$5,0)),"")</f>
        <v>2</v>
      </c>
      <c r="AB23" s="35"/>
      <c r="AC23" s="47">
        <f>IFERROR(INDEX('Intervention Catalogue'!$N$6:$O$84,MATCH(User_Interface!$F23,'Intervention Catalogue'!$AM$6:$AM$84,0),MATCH(User_Interface!AC$6,'Intervention Catalogue'!$N$5:$O$5,0)),"")</f>
        <v>0</v>
      </c>
      <c r="AD23" s="48">
        <f>IFERROR(INDEX('Intervention Catalogue'!$N$6:$O$84,MATCH(User_Interface!$F23,'Intervention Catalogue'!$AM$6:$AM$84,0),MATCH(User_Interface!AD$6,'Intervention Catalogue'!$N$5:$O$5,0)),"")</f>
        <v>0</v>
      </c>
      <c r="AE23" s="35"/>
      <c r="AF23" s="47">
        <f>IFERROR(INDEX('Intervention Catalogue'!$P$6:$Q$84,MATCH(User_Interface!$F23,'Intervention Catalogue'!$AM$6:$AM$84,0),MATCH(User_Interface!AF$6,'Intervention Catalogue'!$P$5:$Q$5,0)),"")</f>
        <v>0</v>
      </c>
      <c r="AG23" s="48">
        <f>IFERROR(INDEX('Intervention Catalogue'!$P$6:$Q$84,MATCH(User_Interface!$F23,'Intervention Catalogue'!$AM$6:$AM$84,0),MATCH(User_Interface!AG$6,'Intervention Catalogue'!$P$5:$Q$5,0)),"")</f>
        <v>0</v>
      </c>
      <c r="AH23" s="34"/>
    </row>
    <row r="24" spans="4:34" ht="30">
      <c r="D24" s="59" t="s">
        <v>76</v>
      </c>
      <c r="E24" s="60" t="s">
        <v>53</v>
      </c>
      <c r="F24" s="60" t="s">
        <v>77</v>
      </c>
      <c r="G24" s="54" t="str">
        <f>IFERROR(INDEX('Intervention Catalogue'!$B$6:$AM$85,MATCH(F24,'Intervention Catalogue'!$AM$6:$AM$85,0),1),"")</f>
        <v>Public transport</v>
      </c>
      <c r="H24" s="60" t="s">
        <v>45</v>
      </c>
      <c r="I24" s="66">
        <f>IFERROR(INDEX('Intervention Catalogue'!$V$6:$AG$84,MATCH(User_Interface!$F24,'Intervention Catalogue'!$AM$6:$AM$84,0),MATCH(User_Interface!$H24,'Intervention Catalogue'!$V$4:$AG$4,0)),"")</f>
        <v>3</v>
      </c>
      <c r="J24" s="54"/>
      <c r="K24" s="67">
        <f>IFERROR(INDEX('Intervention Catalogue'!$T$6:$U$84,MATCH(User_Interface!$F24,'Intervention Catalogue'!$AM$6:$AM$84,0),MATCH(User_Interface!K$6,'Intervention Catalogue'!$T$5:$U$5,0)),"")</f>
        <v>0</v>
      </c>
      <c r="L24" s="68">
        <f>IFERROR(INDEX('Intervention Catalogue'!$T$6:$U$84,MATCH(User_Interface!$F24,'Intervention Catalogue'!$AM$6:$AM$84,0),MATCH(User_Interface!L$6,'Intervention Catalogue'!$T$5:$U$5,0)),"")</f>
        <v>1</v>
      </c>
      <c r="M24" s="54"/>
      <c r="N24" s="47">
        <f>IFERROR(INDEX('Intervention Catalogue'!$D$6:$E$84,MATCH(User_Interface!$F24,'Intervention Catalogue'!$AM$6:$AM$84,0),MATCH(User_Interface!N$6,'Intervention Catalogue'!$D$5:$E$5,0)),"")</f>
        <v>0</v>
      </c>
      <c r="O24" s="48">
        <f>IFERROR(INDEX('Intervention Catalogue'!$D$6:$E$84,MATCH(User_Interface!$F24,'Intervention Catalogue'!$AM$6:$AM$84,0),MATCH(User_Interface!O$6,'Intervention Catalogue'!$D$5:$E$5,0)),"")</f>
        <v>2</v>
      </c>
      <c r="P24" s="35"/>
      <c r="Q24" s="47">
        <f>IFERROR(INDEX('Intervention Catalogue'!$F$6:$G$84,MATCH(User_Interface!$F24,'Intervention Catalogue'!$AM$6:$AM$84,0),MATCH(User_Interface!Q$6,'Intervention Catalogue'!$F$5:$G$5,0)),"")</f>
        <v>0</v>
      </c>
      <c r="R24" s="48">
        <f>IFERROR(INDEX('Intervention Catalogue'!$F$6:$G$84,MATCH(User_Interface!$F24,'Intervention Catalogue'!$AM$6:$AM$84,0),MATCH(User_Interface!R$6,'Intervention Catalogue'!$F$5:$G$5,0)),"")</f>
        <v>2</v>
      </c>
      <c r="S24" s="35"/>
      <c r="T24" s="47">
        <f>IFERROR(INDEX('Intervention Catalogue'!$H$6:$I$84,MATCH(User_Interface!$F24,'Intervention Catalogue'!$AM$6:$AM$84,0),MATCH(User_Interface!T$6,'Intervention Catalogue'!$H$5:$I$5,0)),"")</f>
        <v>-1</v>
      </c>
      <c r="U24" s="48">
        <f>IFERROR(INDEX('Intervention Catalogue'!$H$6:$I$84,MATCH(User_Interface!$F24,'Intervention Catalogue'!$AM$6:$AM$84,0),MATCH(User_Interface!U$6,'Intervention Catalogue'!$H$5:$I$5,0)),"")</f>
        <v>2</v>
      </c>
      <c r="V24" s="35"/>
      <c r="W24" s="47">
        <f>IFERROR(INDEX('Intervention Catalogue'!$J$6:$K$84,MATCH(User_Interface!$F24,'Intervention Catalogue'!$AM$6:$AM$84,0),MATCH(User_Interface!W$6,'Intervention Catalogue'!$J$5:$K$5,0)),"")</f>
        <v>0</v>
      </c>
      <c r="X24" s="48">
        <f>IFERROR(INDEX('Intervention Catalogue'!$J$6:$K$84,MATCH(User_Interface!$F24,'Intervention Catalogue'!$AM$6:$AM$84,0),MATCH(User_Interface!X$6,'Intervention Catalogue'!$J$5:$K$5,0)),"")</f>
        <v>3</v>
      </c>
      <c r="Y24" s="35"/>
      <c r="Z24" s="47">
        <f>IFERROR(INDEX('Intervention Catalogue'!$L$6:$M$84,MATCH(User_Interface!$F24,'Intervention Catalogue'!$AM$6:$AM$84,0),MATCH(User_Interface!Z$6,'Intervention Catalogue'!$L$5:$M$5,0)),"")</f>
        <v>0</v>
      </c>
      <c r="AA24" s="48">
        <f>IFERROR(INDEX('Intervention Catalogue'!$L$6:$M$84,MATCH(User_Interface!$F24,'Intervention Catalogue'!$AM$6:$AM$84,0),MATCH(User_Interface!AA$6,'Intervention Catalogue'!$L$5:$M$5,0)),"")</f>
        <v>2</v>
      </c>
      <c r="AB24" s="35"/>
      <c r="AC24" s="47">
        <f>IFERROR(INDEX('Intervention Catalogue'!$N$6:$O$84,MATCH(User_Interface!$F24,'Intervention Catalogue'!$AM$6:$AM$84,0),MATCH(User_Interface!AC$6,'Intervention Catalogue'!$N$5:$O$5,0)),"")</f>
        <v>0</v>
      </c>
      <c r="AD24" s="48">
        <f>IFERROR(INDEX('Intervention Catalogue'!$N$6:$O$84,MATCH(User_Interface!$F24,'Intervention Catalogue'!$AM$6:$AM$84,0),MATCH(User_Interface!AD$6,'Intervention Catalogue'!$N$5:$O$5,0)),"")</f>
        <v>0</v>
      </c>
      <c r="AE24" s="35"/>
      <c r="AF24" s="47">
        <f>IFERROR(INDEX('Intervention Catalogue'!$P$6:$Q$84,MATCH(User_Interface!$F24,'Intervention Catalogue'!$AM$6:$AM$84,0),MATCH(User_Interface!AF$6,'Intervention Catalogue'!$P$5:$Q$5,0)),"")</f>
        <v>0</v>
      </c>
      <c r="AG24" s="48">
        <f>IFERROR(INDEX('Intervention Catalogue'!$P$6:$Q$84,MATCH(User_Interface!$F24,'Intervention Catalogue'!$AM$6:$AM$84,0),MATCH(User_Interface!AG$6,'Intervention Catalogue'!$P$5:$Q$5,0)),"")</f>
        <v>0</v>
      </c>
      <c r="AH24" s="34"/>
    </row>
    <row r="25" spans="4:34">
      <c r="D25" s="59"/>
      <c r="E25" s="60"/>
      <c r="F25" s="60"/>
      <c r="G25" s="54"/>
      <c r="H25" s="60"/>
      <c r="I25" s="66" t="str">
        <f>IFERROR(INDEX('Intervention Catalogue'!$V$6:$AG$84,MATCH(User_Interface!$F25,'Intervention Catalogue'!$AM$6:$AM$84,0),MATCH(User_Interface!$H25,'Intervention Catalogue'!$V$4:$AG$4,0)),"")</f>
        <v/>
      </c>
      <c r="J25" s="54"/>
      <c r="K25" s="67" t="str">
        <f>IFERROR(INDEX('Intervention Catalogue'!$T$6:$U$84,MATCH(User_Interface!$F25,'Intervention Catalogue'!$AM$6:$AM$84,0),MATCH(User_Interface!K$6,'Intervention Catalogue'!$T$5:$U$5,0)),"")</f>
        <v/>
      </c>
      <c r="L25" s="68" t="str">
        <f>IFERROR(INDEX('Intervention Catalogue'!$T$6:$U$84,MATCH(User_Interface!$F25,'Intervention Catalogue'!$AM$6:$AM$84,0),MATCH(User_Interface!L$6,'Intervention Catalogue'!$T$5:$U$5,0)),"")</f>
        <v/>
      </c>
      <c r="M25" s="54"/>
      <c r="N25" s="47" t="str">
        <f>IFERROR(INDEX('Intervention Catalogue'!$D$6:$E$84,MATCH(User_Interface!$F25,'Intervention Catalogue'!$AM$6:$AM$84,0),MATCH(User_Interface!N$6,'Intervention Catalogue'!$D$5:$E$5,0)),"")</f>
        <v/>
      </c>
      <c r="O25" s="48" t="str">
        <f>IFERROR(INDEX('Intervention Catalogue'!$D$6:$E$84,MATCH(User_Interface!$F25,'Intervention Catalogue'!$AM$6:$AM$84,0),MATCH(User_Interface!O$6,'Intervention Catalogue'!$D$5:$E$5,0)),"")</f>
        <v/>
      </c>
      <c r="P25" s="35"/>
      <c r="Q25" s="47" t="str">
        <f>IFERROR(INDEX('Intervention Catalogue'!$F$6:$G$84,MATCH(User_Interface!$F25,'Intervention Catalogue'!$AM$6:$AM$84,0),MATCH(User_Interface!Q$6,'Intervention Catalogue'!$F$5:$G$5,0)),"")</f>
        <v/>
      </c>
      <c r="R25" s="48" t="str">
        <f>IFERROR(INDEX('Intervention Catalogue'!$F$6:$G$84,MATCH(User_Interface!$F25,'Intervention Catalogue'!$AM$6:$AM$84,0),MATCH(User_Interface!R$6,'Intervention Catalogue'!$F$5:$G$5,0)),"")</f>
        <v/>
      </c>
      <c r="S25" s="35"/>
      <c r="T25" s="47" t="str">
        <f>IFERROR(INDEX('Intervention Catalogue'!$H$6:$I$84,MATCH(User_Interface!$F25,'Intervention Catalogue'!$AM$6:$AM$84,0),MATCH(User_Interface!T$6,'Intervention Catalogue'!$H$5:$I$5,0)),"")</f>
        <v/>
      </c>
      <c r="U25" s="48" t="str">
        <f>IFERROR(INDEX('Intervention Catalogue'!$H$6:$I$84,MATCH(User_Interface!$F25,'Intervention Catalogue'!$AM$6:$AM$84,0),MATCH(User_Interface!U$6,'Intervention Catalogue'!$H$5:$I$5,0)),"")</f>
        <v/>
      </c>
      <c r="V25" s="35"/>
      <c r="W25" s="47" t="str">
        <f>IFERROR(INDEX('Intervention Catalogue'!$J$6:$K$84,MATCH(User_Interface!$F25,'Intervention Catalogue'!$AM$6:$AM$84,0),MATCH(User_Interface!W$6,'Intervention Catalogue'!$J$5:$K$5,0)),"")</f>
        <v/>
      </c>
      <c r="X25" s="48" t="str">
        <f>IFERROR(INDEX('Intervention Catalogue'!$J$6:$K$84,MATCH(User_Interface!$F25,'Intervention Catalogue'!$AM$6:$AM$84,0),MATCH(User_Interface!X$6,'Intervention Catalogue'!$J$5:$K$5,0)),"")</f>
        <v/>
      </c>
      <c r="Y25" s="35"/>
      <c r="Z25" s="47" t="str">
        <f>IFERROR(INDEX('Intervention Catalogue'!$L$6:$M$84,MATCH(User_Interface!$F25,'Intervention Catalogue'!$AM$6:$AM$84,0),MATCH(User_Interface!Z$6,'Intervention Catalogue'!$L$5:$M$5,0)),"")</f>
        <v/>
      </c>
      <c r="AA25" s="48" t="str">
        <f>IFERROR(INDEX('Intervention Catalogue'!$L$6:$M$84,MATCH(User_Interface!$F25,'Intervention Catalogue'!$AM$6:$AM$84,0),MATCH(User_Interface!AA$6,'Intervention Catalogue'!$L$5:$M$5,0)),"")</f>
        <v/>
      </c>
      <c r="AB25" s="35"/>
      <c r="AC25" s="47" t="str">
        <f>IFERROR(INDEX('Intervention Catalogue'!$N$6:$O$84,MATCH(User_Interface!$F25,'Intervention Catalogue'!$AM$6:$AM$84,0),MATCH(User_Interface!AC$6,'Intervention Catalogue'!$N$5:$O$5,0)),"")</f>
        <v/>
      </c>
      <c r="AD25" s="48" t="str">
        <f>IFERROR(INDEX('Intervention Catalogue'!$N$6:$O$84,MATCH(User_Interface!$F25,'Intervention Catalogue'!$AM$6:$AM$84,0),MATCH(User_Interface!AD$6,'Intervention Catalogue'!$N$5:$O$5,0)),"")</f>
        <v/>
      </c>
      <c r="AE25" s="35"/>
      <c r="AF25" s="47" t="str">
        <f>IFERROR(INDEX('Intervention Catalogue'!$P$6:$Q$84,MATCH(User_Interface!$F25,'Intervention Catalogue'!$AM$6:$AM$84,0),MATCH(User_Interface!AF$6,'Intervention Catalogue'!$P$5:$Q$5,0)),"")</f>
        <v/>
      </c>
      <c r="AG25" s="48" t="str">
        <f>IFERROR(INDEX('Intervention Catalogue'!$P$6:$Q$84,MATCH(User_Interface!$F25,'Intervention Catalogue'!$AM$6:$AM$84,0),MATCH(User_Interface!AG$6,'Intervention Catalogue'!$P$5:$Q$5,0)),"")</f>
        <v/>
      </c>
      <c r="AH25" s="34"/>
    </row>
    <row r="26" spans="4:34">
      <c r="D26" s="59"/>
      <c r="E26" s="60"/>
      <c r="F26" s="60"/>
      <c r="G26" s="54"/>
      <c r="H26" s="60"/>
      <c r="I26" s="66" t="str">
        <f>IFERROR(INDEX('Intervention Catalogue'!$V$6:$AG$84,MATCH(User_Interface!$F26,'Intervention Catalogue'!$AM$6:$AM$84,0),MATCH(User_Interface!$H26,'Intervention Catalogue'!$V$4:$AG$4,0)),"")</f>
        <v/>
      </c>
      <c r="J26" s="54"/>
      <c r="K26" s="67" t="str">
        <f>IFERROR(INDEX('Intervention Catalogue'!$T$6:$U$84,MATCH(User_Interface!$F26,'Intervention Catalogue'!$AM$6:$AM$84,0),MATCH(User_Interface!K$6,'Intervention Catalogue'!$T$5:$U$5,0)),"")</f>
        <v/>
      </c>
      <c r="L26" s="68" t="str">
        <f>IFERROR(INDEX('Intervention Catalogue'!$T$6:$U$84,MATCH(User_Interface!$F26,'Intervention Catalogue'!$AM$6:$AM$84,0),MATCH(User_Interface!L$6,'Intervention Catalogue'!$T$5:$U$5,0)),"")</f>
        <v/>
      </c>
      <c r="M26" s="54"/>
      <c r="N26" s="47" t="str">
        <f>IFERROR(INDEX('Intervention Catalogue'!$D$6:$E$84,MATCH(User_Interface!$F26,'Intervention Catalogue'!$AM$6:$AM$84,0),MATCH(User_Interface!N$6,'Intervention Catalogue'!$D$5:$E$5,0)),"")</f>
        <v/>
      </c>
      <c r="O26" s="48" t="str">
        <f>IFERROR(INDEX('Intervention Catalogue'!$D$6:$E$84,MATCH(User_Interface!$F26,'Intervention Catalogue'!$AM$6:$AM$84,0),MATCH(User_Interface!O$6,'Intervention Catalogue'!$D$5:$E$5,0)),"")</f>
        <v/>
      </c>
      <c r="P26" s="35"/>
      <c r="Q26" s="47" t="str">
        <f>IFERROR(INDEX('Intervention Catalogue'!$F$6:$G$84,MATCH(User_Interface!$F26,'Intervention Catalogue'!$AM$6:$AM$84,0),MATCH(User_Interface!Q$6,'Intervention Catalogue'!$F$5:$G$5,0)),"")</f>
        <v/>
      </c>
      <c r="R26" s="48" t="str">
        <f>IFERROR(INDEX('Intervention Catalogue'!$F$6:$G$84,MATCH(User_Interface!$F26,'Intervention Catalogue'!$AM$6:$AM$84,0),MATCH(User_Interface!R$6,'Intervention Catalogue'!$F$5:$G$5,0)),"")</f>
        <v/>
      </c>
      <c r="S26" s="35"/>
      <c r="T26" s="47" t="str">
        <f>IFERROR(INDEX('Intervention Catalogue'!$H$6:$I$84,MATCH(User_Interface!$F26,'Intervention Catalogue'!$AM$6:$AM$84,0),MATCH(User_Interface!T$6,'Intervention Catalogue'!$H$5:$I$5,0)),"")</f>
        <v/>
      </c>
      <c r="U26" s="48" t="str">
        <f>IFERROR(INDEX('Intervention Catalogue'!$H$6:$I$84,MATCH(User_Interface!$F26,'Intervention Catalogue'!$AM$6:$AM$84,0),MATCH(User_Interface!U$6,'Intervention Catalogue'!$H$5:$I$5,0)),"")</f>
        <v/>
      </c>
      <c r="V26" s="35"/>
      <c r="W26" s="47" t="str">
        <f>IFERROR(INDEX('Intervention Catalogue'!$J$6:$K$84,MATCH(User_Interface!$F26,'Intervention Catalogue'!$AM$6:$AM$84,0),MATCH(User_Interface!W$6,'Intervention Catalogue'!$J$5:$K$5,0)),"")</f>
        <v/>
      </c>
      <c r="X26" s="48" t="str">
        <f>IFERROR(INDEX('Intervention Catalogue'!$J$6:$K$84,MATCH(User_Interface!$F26,'Intervention Catalogue'!$AM$6:$AM$84,0),MATCH(User_Interface!X$6,'Intervention Catalogue'!$J$5:$K$5,0)),"")</f>
        <v/>
      </c>
      <c r="Y26" s="35"/>
      <c r="Z26" s="47" t="str">
        <f>IFERROR(INDEX('Intervention Catalogue'!$L$6:$M$84,MATCH(User_Interface!$F26,'Intervention Catalogue'!$AM$6:$AM$84,0),MATCH(User_Interface!Z$6,'Intervention Catalogue'!$L$5:$M$5,0)),"")</f>
        <v/>
      </c>
      <c r="AA26" s="48" t="str">
        <f>IFERROR(INDEX('Intervention Catalogue'!$L$6:$M$84,MATCH(User_Interface!$F26,'Intervention Catalogue'!$AM$6:$AM$84,0),MATCH(User_Interface!AA$6,'Intervention Catalogue'!$L$5:$M$5,0)),"")</f>
        <v/>
      </c>
      <c r="AB26" s="35"/>
      <c r="AC26" s="47" t="str">
        <f>IFERROR(INDEX('Intervention Catalogue'!$N$6:$O$84,MATCH(User_Interface!$F26,'Intervention Catalogue'!$AM$6:$AM$84,0),MATCH(User_Interface!AC$6,'Intervention Catalogue'!$N$5:$O$5,0)),"")</f>
        <v/>
      </c>
      <c r="AD26" s="48" t="str">
        <f>IFERROR(INDEX('Intervention Catalogue'!$N$6:$O$84,MATCH(User_Interface!$F26,'Intervention Catalogue'!$AM$6:$AM$84,0),MATCH(User_Interface!AD$6,'Intervention Catalogue'!$N$5:$O$5,0)),"")</f>
        <v/>
      </c>
      <c r="AE26" s="35"/>
      <c r="AF26" s="47" t="str">
        <f>IFERROR(INDEX('Intervention Catalogue'!$P$6:$Q$84,MATCH(User_Interface!$F26,'Intervention Catalogue'!$AM$6:$AM$84,0),MATCH(User_Interface!AF$6,'Intervention Catalogue'!$P$5:$Q$5,0)),"")</f>
        <v/>
      </c>
      <c r="AG26" s="48" t="str">
        <f>IFERROR(INDEX('Intervention Catalogue'!$P$6:$Q$84,MATCH(User_Interface!$F26,'Intervention Catalogue'!$AM$6:$AM$84,0),MATCH(User_Interface!AG$6,'Intervention Catalogue'!$P$5:$Q$5,0)),"")</f>
        <v/>
      </c>
      <c r="AH26" s="34"/>
    </row>
    <row r="27" spans="4:34">
      <c r="D27" s="59"/>
      <c r="E27" s="60"/>
      <c r="F27" s="60"/>
      <c r="G27" s="54" t="str">
        <f>IFERROR(INDEX('Intervention Catalogue'!$B$6:$AM$85,MATCH(F27,'Intervention Catalogue'!$AM$6:$AM$85,0),1),"")</f>
        <v/>
      </c>
      <c r="H27" s="60"/>
      <c r="I27" s="66" t="str">
        <f>IFERROR(INDEX('Intervention Catalogue'!$V$6:$AG$84,MATCH(User_Interface!$F27,'Intervention Catalogue'!$AM$6:$AM$84,0),MATCH(User_Interface!$H27,'Intervention Catalogue'!$V$4:$AG$4,0)),"")</f>
        <v/>
      </c>
      <c r="J27" s="54"/>
      <c r="K27" s="67" t="str">
        <f>IFERROR(INDEX('Intervention Catalogue'!$T$6:$U$84,MATCH(User_Interface!$F27,'Intervention Catalogue'!$AM$6:$AM$84,0),MATCH(User_Interface!K$6,'Intervention Catalogue'!$T$5:$U$5,0)),"")</f>
        <v/>
      </c>
      <c r="L27" s="68" t="str">
        <f>IFERROR(INDEX('Intervention Catalogue'!$T$6:$U$84,MATCH(User_Interface!$F27,'Intervention Catalogue'!$AM$6:$AM$84,0),MATCH(User_Interface!L$6,'Intervention Catalogue'!$T$5:$U$5,0)),"")</f>
        <v/>
      </c>
      <c r="M27" s="54"/>
      <c r="N27" s="47" t="str">
        <f>IFERROR(INDEX('Intervention Catalogue'!$D$6:$E$84,MATCH(User_Interface!$F27,'Intervention Catalogue'!$AM$6:$AM$84,0),MATCH(User_Interface!N$6,'Intervention Catalogue'!$D$5:$E$5,0)),"")</f>
        <v/>
      </c>
      <c r="O27" s="48" t="str">
        <f>IFERROR(INDEX('Intervention Catalogue'!$D$6:$E$84,MATCH(User_Interface!$F27,'Intervention Catalogue'!$AM$6:$AM$84,0),MATCH(User_Interface!O$6,'Intervention Catalogue'!$D$5:$E$5,0)),"")</f>
        <v/>
      </c>
      <c r="P27" s="35"/>
      <c r="Q27" s="47" t="str">
        <f>IFERROR(INDEX('Intervention Catalogue'!$F$6:$G$84,MATCH(User_Interface!$F27,'Intervention Catalogue'!$AM$6:$AM$84,0),MATCH(User_Interface!Q$6,'Intervention Catalogue'!$F$5:$G$5,0)),"")</f>
        <v/>
      </c>
      <c r="R27" s="48" t="str">
        <f>IFERROR(INDEX('Intervention Catalogue'!$F$6:$G$84,MATCH(User_Interface!$F27,'Intervention Catalogue'!$AM$6:$AM$84,0),MATCH(User_Interface!R$6,'Intervention Catalogue'!$F$5:$G$5,0)),"")</f>
        <v/>
      </c>
      <c r="S27" s="35"/>
      <c r="T27" s="47" t="str">
        <f>IFERROR(INDEX('Intervention Catalogue'!$H$6:$I$84,MATCH(User_Interface!$F27,'Intervention Catalogue'!$AM$6:$AM$84,0),MATCH(User_Interface!T$6,'Intervention Catalogue'!$H$5:$I$5,0)),"")</f>
        <v/>
      </c>
      <c r="U27" s="48" t="str">
        <f>IFERROR(INDEX('Intervention Catalogue'!$H$6:$I$84,MATCH(User_Interface!$F27,'Intervention Catalogue'!$AM$6:$AM$84,0),MATCH(User_Interface!U$6,'Intervention Catalogue'!$H$5:$I$5,0)),"")</f>
        <v/>
      </c>
      <c r="V27" s="35"/>
      <c r="W27" s="47" t="str">
        <f>IFERROR(INDEX('Intervention Catalogue'!$J$6:$K$84,MATCH(User_Interface!$F27,'Intervention Catalogue'!$AM$6:$AM$84,0),MATCH(User_Interface!W$6,'Intervention Catalogue'!$J$5:$K$5,0)),"")</f>
        <v/>
      </c>
      <c r="X27" s="48" t="str">
        <f>IFERROR(INDEX('Intervention Catalogue'!$J$6:$K$84,MATCH(User_Interface!$F27,'Intervention Catalogue'!$AM$6:$AM$84,0),MATCH(User_Interface!X$6,'Intervention Catalogue'!$J$5:$K$5,0)),"")</f>
        <v/>
      </c>
      <c r="Y27" s="35"/>
      <c r="Z27" s="47" t="str">
        <f>IFERROR(INDEX('Intervention Catalogue'!$L$6:$M$84,MATCH(User_Interface!$F27,'Intervention Catalogue'!$AM$6:$AM$84,0),MATCH(User_Interface!Z$6,'Intervention Catalogue'!$L$5:$M$5,0)),"")</f>
        <v/>
      </c>
      <c r="AA27" s="48" t="str">
        <f>IFERROR(INDEX('Intervention Catalogue'!$L$6:$M$84,MATCH(User_Interface!$F27,'Intervention Catalogue'!$AM$6:$AM$84,0),MATCH(User_Interface!AA$6,'Intervention Catalogue'!$L$5:$M$5,0)),"")</f>
        <v/>
      </c>
      <c r="AB27" s="35"/>
      <c r="AC27" s="47" t="str">
        <f>IFERROR(INDEX('Intervention Catalogue'!$N$6:$O$84,MATCH(User_Interface!$F27,'Intervention Catalogue'!$AM$6:$AM$84,0),MATCH(User_Interface!AC$6,'Intervention Catalogue'!$N$5:$O$5,0)),"")</f>
        <v/>
      </c>
      <c r="AD27" s="48" t="str">
        <f>IFERROR(INDEX('Intervention Catalogue'!$N$6:$O$84,MATCH(User_Interface!$F27,'Intervention Catalogue'!$AM$6:$AM$84,0),MATCH(User_Interface!AD$6,'Intervention Catalogue'!$N$5:$O$5,0)),"")</f>
        <v/>
      </c>
      <c r="AE27" s="35"/>
      <c r="AF27" s="47" t="str">
        <f>IFERROR(INDEX('Intervention Catalogue'!$P$6:$Q$84,MATCH(User_Interface!$F27,'Intervention Catalogue'!$AM$6:$AM$84,0),MATCH(User_Interface!AF$6,'Intervention Catalogue'!$P$5:$Q$5,0)),"")</f>
        <v/>
      </c>
      <c r="AG27" s="48" t="str">
        <f>IFERROR(INDEX('Intervention Catalogue'!$P$6:$Q$84,MATCH(User_Interface!$F27,'Intervention Catalogue'!$AM$6:$AM$84,0),MATCH(User_Interface!AG$6,'Intervention Catalogue'!$P$5:$Q$5,0)),"")</f>
        <v/>
      </c>
      <c r="AH27" s="34"/>
    </row>
    <row r="28" spans="4:34">
      <c r="D28" s="59"/>
      <c r="E28" s="60"/>
      <c r="F28" s="60"/>
      <c r="G28" s="54" t="str">
        <f>IFERROR(INDEX('Intervention Catalogue'!$B$6:$AM$85,MATCH(F28,'Intervention Catalogue'!$AM$6:$AM$85,0),1),"")</f>
        <v/>
      </c>
      <c r="H28" s="60"/>
      <c r="I28" s="66" t="str">
        <f>IFERROR(INDEX('Intervention Catalogue'!$V$6:$AG$84,MATCH(User_Interface!$F28,'Intervention Catalogue'!$AM$6:$AM$84,0),MATCH(User_Interface!$H28,'Intervention Catalogue'!$V$4:$AG$4,0)),"")</f>
        <v/>
      </c>
      <c r="J28" s="54"/>
      <c r="K28" s="67" t="str">
        <f>IFERROR(INDEX('Intervention Catalogue'!$T$6:$U$84,MATCH(User_Interface!$F28,'Intervention Catalogue'!$AM$6:$AM$84,0),MATCH(User_Interface!K$6,'Intervention Catalogue'!$T$5:$U$5,0)),"")</f>
        <v/>
      </c>
      <c r="L28" s="68" t="str">
        <f>IFERROR(INDEX('Intervention Catalogue'!$T$6:$U$84,MATCH(User_Interface!$F28,'Intervention Catalogue'!$AM$6:$AM$84,0),MATCH(User_Interface!L$6,'Intervention Catalogue'!$T$5:$U$5,0)),"")</f>
        <v/>
      </c>
      <c r="M28" s="54"/>
      <c r="N28" s="47" t="str">
        <f>IFERROR(INDEX('Intervention Catalogue'!$D$6:$E$84,MATCH(User_Interface!$F28,'Intervention Catalogue'!$AM$6:$AM$84,0),MATCH(User_Interface!N$6,'Intervention Catalogue'!$D$5:$E$5,0)),"")</f>
        <v/>
      </c>
      <c r="O28" s="48" t="str">
        <f>IFERROR(INDEX('Intervention Catalogue'!$D$6:$E$84,MATCH(User_Interface!$F28,'Intervention Catalogue'!$AM$6:$AM$84,0),MATCH(User_Interface!O$6,'Intervention Catalogue'!$D$5:$E$5,0)),"")</f>
        <v/>
      </c>
      <c r="P28" s="35"/>
      <c r="Q28" s="47" t="str">
        <f>IFERROR(INDEX('Intervention Catalogue'!$F$6:$G$84,MATCH(User_Interface!$F28,'Intervention Catalogue'!$AM$6:$AM$84,0),MATCH(User_Interface!Q$6,'Intervention Catalogue'!$F$5:$G$5,0)),"")</f>
        <v/>
      </c>
      <c r="R28" s="48" t="str">
        <f>IFERROR(INDEX('Intervention Catalogue'!$F$6:$G$84,MATCH(User_Interface!$F28,'Intervention Catalogue'!$AM$6:$AM$84,0),MATCH(User_Interface!R$6,'Intervention Catalogue'!$F$5:$G$5,0)),"")</f>
        <v/>
      </c>
      <c r="S28" s="35"/>
      <c r="T28" s="47" t="str">
        <f>IFERROR(INDEX('Intervention Catalogue'!$H$6:$I$84,MATCH(User_Interface!$F28,'Intervention Catalogue'!$AM$6:$AM$84,0),MATCH(User_Interface!T$6,'Intervention Catalogue'!$H$5:$I$5,0)),"")</f>
        <v/>
      </c>
      <c r="U28" s="48" t="str">
        <f>IFERROR(INDEX('Intervention Catalogue'!$H$6:$I$84,MATCH(User_Interface!$F28,'Intervention Catalogue'!$AM$6:$AM$84,0),MATCH(User_Interface!U$6,'Intervention Catalogue'!$H$5:$I$5,0)),"")</f>
        <v/>
      </c>
      <c r="V28" s="35"/>
      <c r="W28" s="47" t="str">
        <f>IFERROR(INDEX('Intervention Catalogue'!$J$6:$K$84,MATCH(User_Interface!$F28,'Intervention Catalogue'!$AM$6:$AM$84,0),MATCH(User_Interface!W$6,'Intervention Catalogue'!$J$5:$K$5,0)),"")</f>
        <v/>
      </c>
      <c r="X28" s="48" t="str">
        <f>IFERROR(INDEX('Intervention Catalogue'!$J$6:$K$84,MATCH(User_Interface!$F28,'Intervention Catalogue'!$AM$6:$AM$84,0),MATCH(User_Interface!X$6,'Intervention Catalogue'!$J$5:$K$5,0)),"")</f>
        <v/>
      </c>
      <c r="Y28" s="35"/>
      <c r="Z28" s="47" t="str">
        <f>IFERROR(INDEX('Intervention Catalogue'!$L$6:$M$84,MATCH(User_Interface!$F28,'Intervention Catalogue'!$AM$6:$AM$84,0),MATCH(User_Interface!Z$6,'Intervention Catalogue'!$L$5:$M$5,0)),"")</f>
        <v/>
      </c>
      <c r="AA28" s="48" t="str">
        <f>IFERROR(INDEX('Intervention Catalogue'!$L$6:$M$84,MATCH(User_Interface!$F28,'Intervention Catalogue'!$AM$6:$AM$84,0),MATCH(User_Interface!AA$6,'Intervention Catalogue'!$L$5:$M$5,0)),"")</f>
        <v/>
      </c>
      <c r="AB28" s="35"/>
      <c r="AC28" s="47" t="str">
        <f>IFERROR(INDEX('Intervention Catalogue'!$N$6:$O$84,MATCH(User_Interface!$F28,'Intervention Catalogue'!$AM$6:$AM$84,0),MATCH(User_Interface!AC$6,'Intervention Catalogue'!$N$5:$O$5,0)),"")</f>
        <v/>
      </c>
      <c r="AD28" s="48" t="str">
        <f>IFERROR(INDEX('Intervention Catalogue'!$N$6:$O$84,MATCH(User_Interface!$F28,'Intervention Catalogue'!$AM$6:$AM$84,0),MATCH(User_Interface!AD$6,'Intervention Catalogue'!$N$5:$O$5,0)),"")</f>
        <v/>
      </c>
      <c r="AE28" s="35"/>
      <c r="AF28" s="47" t="str">
        <f>IFERROR(INDEX('Intervention Catalogue'!$P$6:$Q$84,MATCH(User_Interface!$F28,'Intervention Catalogue'!$AM$6:$AM$84,0),MATCH(User_Interface!AF$6,'Intervention Catalogue'!$P$5:$Q$5,0)),"")</f>
        <v/>
      </c>
      <c r="AG28" s="48" t="str">
        <f>IFERROR(INDEX('Intervention Catalogue'!$P$6:$Q$84,MATCH(User_Interface!$F28,'Intervention Catalogue'!$AM$6:$AM$84,0),MATCH(User_Interface!AG$6,'Intervention Catalogue'!$P$5:$Q$5,0)),"")</f>
        <v/>
      </c>
      <c r="AH28" s="34"/>
    </row>
    <row r="29" spans="4:34">
      <c r="D29" s="59"/>
      <c r="E29" s="60"/>
      <c r="F29" s="60"/>
      <c r="G29" s="54" t="str">
        <f>IFERROR(INDEX('Intervention Catalogue'!$B$6:$AM$85,MATCH(F29,'Intervention Catalogue'!$AM$6:$AM$85,0),1),"")</f>
        <v/>
      </c>
      <c r="H29" s="60"/>
      <c r="I29" s="66" t="str">
        <f>IFERROR(INDEX('Intervention Catalogue'!$V$6:$AG$84,MATCH(User_Interface!$F29,'Intervention Catalogue'!$AM$6:$AM$84,0),MATCH(User_Interface!$H29,'Intervention Catalogue'!$V$4:$AG$4,0)),"")</f>
        <v/>
      </c>
      <c r="J29" s="54"/>
      <c r="K29" s="67" t="str">
        <f>IFERROR(INDEX('Intervention Catalogue'!$T$6:$U$84,MATCH(User_Interface!$F29,'Intervention Catalogue'!$AM$6:$AM$84,0),MATCH(User_Interface!K$6,'Intervention Catalogue'!$T$5:$U$5,0)),"")</f>
        <v/>
      </c>
      <c r="L29" s="68" t="str">
        <f>IFERROR(INDEX('Intervention Catalogue'!$T$6:$U$84,MATCH(User_Interface!$F29,'Intervention Catalogue'!$AM$6:$AM$84,0),MATCH(User_Interface!L$6,'Intervention Catalogue'!$T$5:$U$5,0)),"")</f>
        <v/>
      </c>
      <c r="M29" s="54"/>
      <c r="N29" s="47" t="str">
        <f>IFERROR(INDEX('Intervention Catalogue'!$D$6:$E$84,MATCH(User_Interface!$F29,'Intervention Catalogue'!$AM$6:$AM$84,0),MATCH(User_Interface!N$6,'Intervention Catalogue'!$D$5:$E$5,0)),"")</f>
        <v/>
      </c>
      <c r="O29" s="48" t="str">
        <f>IFERROR(INDEX('Intervention Catalogue'!$D$6:$E$84,MATCH(User_Interface!$F29,'Intervention Catalogue'!$AM$6:$AM$84,0),MATCH(User_Interface!O$6,'Intervention Catalogue'!$D$5:$E$5,0)),"")</f>
        <v/>
      </c>
      <c r="P29" s="35"/>
      <c r="Q29" s="47" t="str">
        <f>IFERROR(INDEX('Intervention Catalogue'!$F$6:$G$84,MATCH(User_Interface!$F29,'Intervention Catalogue'!$AM$6:$AM$84,0),MATCH(User_Interface!Q$6,'Intervention Catalogue'!$F$5:$G$5,0)),"")</f>
        <v/>
      </c>
      <c r="R29" s="48" t="str">
        <f>IFERROR(INDEX('Intervention Catalogue'!$F$6:$G$84,MATCH(User_Interface!$F29,'Intervention Catalogue'!$AM$6:$AM$84,0),MATCH(User_Interface!R$6,'Intervention Catalogue'!$F$5:$G$5,0)),"")</f>
        <v/>
      </c>
      <c r="S29" s="35"/>
      <c r="T29" s="47" t="str">
        <f>IFERROR(INDEX('Intervention Catalogue'!$H$6:$I$84,MATCH(User_Interface!$F29,'Intervention Catalogue'!$AM$6:$AM$84,0),MATCH(User_Interface!T$6,'Intervention Catalogue'!$H$5:$I$5,0)),"")</f>
        <v/>
      </c>
      <c r="U29" s="48" t="str">
        <f>IFERROR(INDEX('Intervention Catalogue'!$H$6:$I$84,MATCH(User_Interface!$F29,'Intervention Catalogue'!$AM$6:$AM$84,0),MATCH(User_Interface!U$6,'Intervention Catalogue'!$H$5:$I$5,0)),"")</f>
        <v/>
      </c>
      <c r="V29" s="35"/>
      <c r="W29" s="47" t="str">
        <f>IFERROR(INDEX('Intervention Catalogue'!$J$6:$K$84,MATCH(User_Interface!$F29,'Intervention Catalogue'!$AM$6:$AM$84,0),MATCH(User_Interface!W$6,'Intervention Catalogue'!$J$5:$K$5,0)),"")</f>
        <v/>
      </c>
      <c r="X29" s="48" t="str">
        <f>IFERROR(INDEX('Intervention Catalogue'!$J$6:$K$84,MATCH(User_Interface!$F29,'Intervention Catalogue'!$AM$6:$AM$84,0),MATCH(User_Interface!X$6,'Intervention Catalogue'!$J$5:$K$5,0)),"")</f>
        <v/>
      </c>
      <c r="Y29" s="35"/>
      <c r="Z29" s="47" t="str">
        <f>IFERROR(INDEX('Intervention Catalogue'!$L$6:$M$84,MATCH(User_Interface!$F29,'Intervention Catalogue'!$AM$6:$AM$84,0),MATCH(User_Interface!Z$6,'Intervention Catalogue'!$L$5:$M$5,0)),"")</f>
        <v/>
      </c>
      <c r="AA29" s="48" t="str">
        <f>IFERROR(INDEX('Intervention Catalogue'!$L$6:$M$84,MATCH(User_Interface!$F29,'Intervention Catalogue'!$AM$6:$AM$84,0),MATCH(User_Interface!AA$6,'Intervention Catalogue'!$L$5:$M$5,0)),"")</f>
        <v/>
      </c>
      <c r="AB29" s="35"/>
      <c r="AC29" s="47" t="str">
        <f>IFERROR(INDEX('Intervention Catalogue'!$N$6:$O$84,MATCH(User_Interface!$F29,'Intervention Catalogue'!$AM$6:$AM$84,0),MATCH(User_Interface!AC$6,'Intervention Catalogue'!$N$5:$O$5,0)),"")</f>
        <v/>
      </c>
      <c r="AD29" s="48" t="str">
        <f>IFERROR(INDEX('Intervention Catalogue'!$N$6:$O$84,MATCH(User_Interface!$F29,'Intervention Catalogue'!$AM$6:$AM$84,0),MATCH(User_Interface!AD$6,'Intervention Catalogue'!$N$5:$O$5,0)),"")</f>
        <v/>
      </c>
      <c r="AE29" s="35"/>
      <c r="AF29" s="47" t="str">
        <f>IFERROR(INDEX('Intervention Catalogue'!$P$6:$Q$84,MATCH(User_Interface!$F29,'Intervention Catalogue'!$AM$6:$AM$84,0),MATCH(User_Interface!AF$6,'Intervention Catalogue'!$P$5:$Q$5,0)),"")</f>
        <v/>
      </c>
      <c r="AG29" s="48" t="str">
        <f>IFERROR(INDEX('Intervention Catalogue'!$P$6:$Q$84,MATCH(User_Interface!$F29,'Intervention Catalogue'!$AM$6:$AM$84,0),MATCH(User_Interface!AG$6,'Intervention Catalogue'!$P$5:$Q$5,0)),"")</f>
        <v/>
      </c>
      <c r="AH29" s="34"/>
    </row>
    <row r="30" spans="4:34">
      <c r="D30" s="59"/>
      <c r="E30" s="60"/>
      <c r="F30" s="60"/>
      <c r="G30" s="54" t="str">
        <f>IFERROR(INDEX('Intervention Catalogue'!$B$6:$AM$85,MATCH(F30,'Intervention Catalogue'!$AM$6:$AM$85,0),1),"")</f>
        <v/>
      </c>
      <c r="H30" s="60"/>
      <c r="I30" s="66" t="str">
        <f>IFERROR(INDEX('Intervention Catalogue'!$V$6:$AG$84,MATCH(User_Interface!$F30,'Intervention Catalogue'!$AM$6:$AM$84,0),MATCH(User_Interface!$H30,'Intervention Catalogue'!$V$4:$AG$4,0)),"")</f>
        <v/>
      </c>
      <c r="J30" s="54"/>
      <c r="K30" s="67" t="str">
        <f>IFERROR(INDEX('Intervention Catalogue'!$T$6:$U$84,MATCH(User_Interface!$F30,'Intervention Catalogue'!$AM$6:$AM$84,0),MATCH(User_Interface!K$6,'Intervention Catalogue'!$T$5:$U$5,0)),"")</f>
        <v/>
      </c>
      <c r="L30" s="68" t="str">
        <f>IFERROR(INDEX('Intervention Catalogue'!$T$6:$U$84,MATCH(User_Interface!$F30,'Intervention Catalogue'!$AM$6:$AM$84,0),MATCH(User_Interface!L$6,'Intervention Catalogue'!$T$5:$U$5,0)),"")</f>
        <v/>
      </c>
      <c r="M30" s="54"/>
      <c r="N30" s="47" t="str">
        <f>IFERROR(INDEX('Intervention Catalogue'!$D$6:$E$84,MATCH(User_Interface!$F30,'Intervention Catalogue'!$AM$6:$AM$84,0),MATCH(User_Interface!N$6,'Intervention Catalogue'!$D$5:$E$5,0)),"")</f>
        <v/>
      </c>
      <c r="O30" s="48" t="str">
        <f>IFERROR(INDEX('Intervention Catalogue'!$D$6:$E$84,MATCH(User_Interface!$F30,'Intervention Catalogue'!$AM$6:$AM$84,0),MATCH(User_Interface!O$6,'Intervention Catalogue'!$D$5:$E$5,0)),"")</f>
        <v/>
      </c>
      <c r="P30" s="35"/>
      <c r="Q30" s="47" t="str">
        <f>IFERROR(INDEX('Intervention Catalogue'!$F$6:$G$84,MATCH(User_Interface!$F30,'Intervention Catalogue'!$AM$6:$AM$84,0),MATCH(User_Interface!Q$6,'Intervention Catalogue'!$F$5:$G$5,0)),"")</f>
        <v/>
      </c>
      <c r="R30" s="48" t="str">
        <f>IFERROR(INDEX('Intervention Catalogue'!$F$6:$G$84,MATCH(User_Interface!$F30,'Intervention Catalogue'!$AM$6:$AM$84,0),MATCH(User_Interface!R$6,'Intervention Catalogue'!$F$5:$G$5,0)),"")</f>
        <v/>
      </c>
      <c r="S30" s="35"/>
      <c r="T30" s="47" t="str">
        <f>IFERROR(INDEX('Intervention Catalogue'!$H$6:$I$84,MATCH(User_Interface!$F30,'Intervention Catalogue'!$AM$6:$AM$84,0),MATCH(User_Interface!T$6,'Intervention Catalogue'!$H$5:$I$5,0)),"")</f>
        <v/>
      </c>
      <c r="U30" s="48" t="str">
        <f>IFERROR(INDEX('Intervention Catalogue'!$H$6:$I$84,MATCH(User_Interface!$F30,'Intervention Catalogue'!$AM$6:$AM$84,0),MATCH(User_Interface!U$6,'Intervention Catalogue'!$H$5:$I$5,0)),"")</f>
        <v/>
      </c>
      <c r="V30" s="35"/>
      <c r="W30" s="47" t="str">
        <f>IFERROR(INDEX('Intervention Catalogue'!$J$6:$K$84,MATCH(User_Interface!$F30,'Intervention Catalogue'!$AM$6:$AM$84,0),MATCH(User_Interface!W$6,'Intervention Catalogue'!$J$5:$K$5,0)),"")</f>
        <v/>
      </c>
      <c r="X30" s="48" t="str">
        <f>IFERROR(INDEX('Intervention Catalogue'!$J$6:$K$84,MATCH(User_Interface!$F30,'Intervention Catalogue'!$AM$6:$AM$84,0),MATCH(User_Interface!X$6,'Intervention Catalogue'!$J$5:$K$5,0)),"")</f>
        <v/>
      </c>
      <c r="Y30" s="35"/>
      <c r="Z30" s="47" t="str">
        <f>IFERROR(INDEX('Intervention Catalogue'!$L$6:$M$84,MATCH(User_Interface!$F30,'Intervention Catalogue'!$AM$6:$AM$84,0),MATCH(User_Interface!Z$6,'Intervention Catalogue'!$L$5:$M$5,0)),"")</f>
        <v/>
      </c>
      <c r="AA30" s="48" t="str">
        <f>IFERROR(INDEX('Intervention Catalogue'!$L$6:$M$84,MATCH(User_Interface!$F30,'Intervention Catalogue'!$AM$6:$AM$84,0),MATCH(User_Interface!AA$6,'Intervention Catalogue'!$L$5:$M$5,0)),"")</f>
        <v/>
      </c>
      <c r="AB30" s="35"/>
      <c r="AC30" s="47" t="str">
        <f>IFERROR(INDEX('Intervention Catalogue'!$N$6:$O$84,MATCH(User_Interface!$F30,'Intervention Catalogue'!$AM$6:$AM$84,0),MATCH(User_Interface!AC$6,'Intervention Catalogue'!$N$5:$O$5,0)),"")</f>
        <v/>
      </c>
      <c r="AD30" s="48" t="str">
        <f>IFERROR(INDEX('Intervention Catalogue'!$N$6:$O$84,MATCH(User_Interface!$F30,'Intervention Catalogue'!$AM$6:$AM$84,0),MATCH(User_Interface!AD$6,'Intervention Catalogue'!$N$5:$O$5,0)),"")</f>
        <v/>
      </c>
      <c r="AE30" s="35"/>
      <c r="AF30" s="47" t="str">
        <f>IFERROR(INDEX('Intervention Catalogue'!$P$6:$Q$84,MATCH(User_Interface!$F30,'Intervention Catalogue'!$AM$6:$AM$84,0),MATCH(User_Interface!AF$6,'Intervention Catalogue'!$P$5:$Q$5,0)),"")</f>
        <v/>
      </c>
      <c r="AG30" s="48" t="str">
        <f>IFERROR(INDEX('Intervention Catalogue'!$P$6:$Q$84,MATCH(User_Interface!$F30,'Intervention Catalogue'!$AM$6:$AM$84,0),MATCH(User_Interface!AG$6,'Intervention Catalogue'!$P$5:$Q$5,0)),"")</f>
        <v/>
      </c>
      <c r="AH30" s="34"/>
    </row>
    <row r="31" spans="4:34">
      <c r="D31" s="59"/>
      <c r="E31" s="60"/>
      <c r="F31" s="60"/>
      <c r="G31" s="54" t="str">
        <f>IFERROR(INDEX('Intervention Catalogue'!$B$6:$AM$85,MATCH(F31,'Intervention Catalogue'!$AM$6:$AM$85,0),1),"")</f>
        <v/>
      </c>
      <c r="H31" s="60"/>
      <c r="I31" s="66" t="str">
        <f>IFERROR(INDEX('Intervention Catalogue'!$V$6:$AG$84,MATCH(User_Interface!$F31,'Intervention Catalogue'!$AM$6:$AM$84,0),MATCH(User_Interface!$H31,'Intervention Catalogue'!$V$4:$AG$4,0)),"")</f>
        <v/>
      </c>
      <c r="J31" s="54"/>
      <c r="K31" s="67" t="str">
        <f>IFERROR(INDEX('Intervention Catalogue'!$T$6:$U$84,MATCH(User_Interface!$F31,'Intervention Catalogue'!$AM$6:$AM$84,0),MATCH(User_Interface!K$6,'Intervention Catalogue'!$T$5:$U$5,0)),"")</f>
        <v/>
      </c>
      <c r="L31" s="68" t="str">
        <f>IFERROR(INDEX('Intervention Catalogue'!$T$6:$U$84,MATCH(User_Interface!$F31,'Intervention Catalogue'!$AM$6:$AM$84,0),MATCH(User_Interface!L$6,'Intervention Catalogue'!$T$5:$U$5,0)),"")</f>
        <v/>
      </c>
      <c r="M31" s="54"/>
      <c r="N31" s="47" t="str">
        <f>IFERROR(INDEX('Intervention Catalogue'!$D$6:$E$84,MATCH(User_Interface!$F31,'Intervention Catalogue'!$AM$6:$AM$84,0),MATCH(User_Interface!N$6,'Intervention Catalogue'!$D$5:$E$5,0)),"")</f>
        <v/>
      </c>
      <c r="O31" s="48" t="str">
        <f>IFERROR(INDEX('Intervention Catalogue'!$D$6:$E$84,MATCH(User_Interface!$F31,'Intervention Catalogue'!$AM$6:$AM$84,0),MATCH(User_Interface!O$6,'Intervention Catalogue'!$D$5:$E$5,0)),"")</f>
        <v/>
      </c>
      <c r="P31" s="35"/>
      <c r="Q31" s="47" t="str">
        <f>IFERROR(INDEX('Intervention Catalogue'!$F$6:$G$84,MATCH(User_Interface!$F31,'Intervention Catalogue'!$AM$6:$AM$84,0),MATCH(User_Interface!Q$6,'Intervention Catalogue'!$F$5:$G$5,0)),"")</f>
        <v/>
      </c>
      <c r="R31" s="48" t="str">
        <f>IFERROR(INDEX('Intervention Catalogue'!$F$6:$G$84,MATCH(User_Interface!$F31,'Intervention Catalogue'!$AM$6:$AM$84,0),MATCH(User_Interface!R$6,'Intervention Catalogue'!$F$5:$G$5,0)),"")</f>
        <v/>
      </c>
      <c r="S31" s="35"/>
      <c r="T31" s="47" t="str">
        <f>IFERROR(INDEX('Intervention Catalogue'!$H$6:$I$84,MATCH(User_Interface!$F31,'Intervention Catalogue'!$AM$6:$AM$84,0),MATCH(User_Interface!T$6,'Intervention Catalogue'!$H$5:$I$5,0)),"")</f>
        <v/>
      </c>
      <c r="U31" s="48" t="str">
        <f>IFERROR(INDEX('Intervention Catalogue'!$H$6:$I$84,MATCH(User_Interface!$F31,'Intervention Catalogue'!$AM$6:$AM$84,0),MATCH(User_Interface!U$6,'Intervention Catalogue'!$H$5:$I$5,0)),"")</f>
        <v/>
      </c>
      <c r="V31" s="35"/>
      <c r="W31" s="47" t="str">
        <f>IFERROR(INDEX('Intervention Catalogue'!$J$6:$K$84,MATCH(User_Interface!$F31,'Intervention Catalogue'!$AM$6:$AM$84,0),MATCH(User_Interface!W$6,'Intervention Catalogue'!$J$5:$K$5,0)),"")</f>
        <v/>
      </c>
      <c r="X31" s="48" t="str">
        <f>IFERROR(INDEX('Intervention Catalogue'!$J$6:$K$84,MATCH(User_Interface!$F31,'Intervention Catalogue'!$AM$6:$AM$84,0),MATCH(User_Interface!X$6,'Intervention Catalogue'!$J$5:$K$5,0)),"")</f>
        <v/>
      </c>
      <c r="Y31" s="35"/>
      <c r="Z31" s="47" t="str">
        <f>IFERROR(INDEX('Intervention Catalogue'!$L$6:$M$84,MATCH(User_Interface!$F31,'Intervention Catalogue'!$AM$6:$AM$84,0),MATCH(User_Interface!Z$6,'Intervention Catalogue'!$L$5:$M$5,0)),"")</f>
        <v/>
      </c>
      <c r="AA31" s="48" t="str">
        <f>IFERROR(INDEX('Intervention Catalogue'!$L$6:$M$84,MATCH(User_Interface!$F31,'Intervention Catalogue'!$AM$6:$AM$84,0),MATCH(User_Interface!AA$6,'Intervention Catalogue'!$L$5:$M$5,0)),"")</f>
        <v/>
      </c>
      <c r="AB31" s="35"/>
      <c r="AC31" s="47" t="str">
        <f>IFERROR(INDEX('Intervention Catalogue'!$N$6:$O$84,MATCH(User_Interface!$F31,'Intervention Catalogue'!$AM$6:$AM$84,0),MATCH(User_Interface!AC$6,'Intervention Catalogue'!$N$5:$O$5,0)),"")</f>
        <v/>
      </c>
      <c r="AD31" s="48" t="str">
        <f>IFERROR(INDEX('Intervention Catalogue'!$N$6:$O$84,MATCH(User_Interface!$F31,'Intervention Catalogue'!$AM$6:$AM$84,0),MATCH(User_Interface!AD$6,'Intervention Catalogue'!$N$5:$O$5,0)),"")</f>
        <v/>
      </c>
      <c r="AE31" s="35"/>
      <c r="AF31" s="47" t="str">
        <f>IFERROR(INDEX('Intervention Catalogue'!$P$6:$Q$84,MATCH(User_Interface!$F31,'Intervention Catalogue'!$AM$6:$AM$84,0),MATCH(User_Interface!AF$6,'Intervention Catalogue'!$P$5:$Q$5,0)),"")</f>
        <v/>
      </c>
      <c r="AG31" s="48" t="str">
        <f>IFERROR(INDEX('Intervention Catalogue'!$P$6:$Q$84,MATCH(User_Interface!$F31,'Intervention Catalogue'!$AM$6:$AM$84,0),MATCH(User_Interface!AG$6,'Intervention Catalogue'!$P$5:$Q$5,0)),"")</f>
        <v/>
      </c>
      <c r="AH31" s="34"/>
    </row>
    <row r="32" spans="4:34">
      <c r="D32" s="59"/>
      <c r="E32" s="60"/>
      <c r="F32" s="60"/>
      <c r="G32" s="54" t="str">
        <f>IFERROR(INDEX('Intervention Catalogue'!$B$6:$AM$85,MATCH(F32,'Intervention Catalogue'!$AM$6:$AM$85,0),1),"")</f>
        <v/>
      </c>
      <c r="H32" s="60"/>
      <c r="I32" s="66" t="str">
        <f>IFERROR(INDEX('Intervention Catalogue'!$V$6:$AG$84,MATCH(User_Interface!$F32,'Intervention Catalogue'!$AM$6:$AM$84,0),MATCH(User_Interface!$H32,'Intervention Catalogue'!$V$4:$AG$4,0)),"")</f>
        <v/>
      </c>
      <c r="J32" s="54"/>
      <c r="K32" s="67" t="str">
        <f>IFERROR(INDEX('Intervention Catalogue'!$T$6:$U$84,MATCH(User_Interface!$F32,'Intervention Catalogue'!$AM$6:$AM$84,0),MATCH(User_Interface!K$6,'Intervention Catalogue'!$T$5:$U$5,0)),"")</f>
        <v/>
      </c>
      <c r="L32" s="68" t="str">
        <f>IFERROR(INDEX('Intervention Catalogue'!$T$6:$U$84,MATCH(User_Interface!$F32,'Intervention Catalogue'!$AM$6:$AM$84,0),MATCH(User_Interface!L$6,'Intervention Catalogue'!$T$5:$U$5,0)),"")</f>
        <v/>
      </c>
      <c r="M32" s="54"/>
      <c r="N32" s="47" t="str">
        <f>IFERROR(INDEX('Intervention Catalogue'!$D$6:$E$84,MATCH(User_Interface!$F32,'Intervention Catalogue'!$AM$6:$AM$84,0),MATCH(User_Interface!N$6,'Intervention Catalogue'!$D$5:$E$5,0)),"")</f>
        <v/>
      </c>
      <c r="O32" s="48" t="str">
        <f>IFERROR(INDEX('Intervention Catalogue'!$D$6:$E$84,MATCH(User_Interface!$F32,'Intervention Catalogue'!$AM$6:$AM$84,0),MATCH(User_Interface!O$6,'Intervention Catalogue'!$D$5:$E$5,0)),"")</f>
        <v/>
      </c>
      <c r="P32" s="35"/>
      <c r="Q32" s="47" t="str">
        <f>IFERROR(INDEX('Intervention Catalogue'!$F$6:$G$84,MATCH(User_Interface!$F32,'Intervention Catalogue'!$AM$6:$AM$84,0),MATCH(User_Interface!Q$6,'Intervention Catalogue'!$F$5:$G$5,0)),"")</f>
        <v/>
      </c>
      <c r="R32" s="48" t="str">
        <f>IFERROR(INDEX('Intervention Catalogue'!$F$6:$G$84,MATCH(User_Interface!$F32,'Intervention Catalogue'!$AM$6:$AM$84,0),MATCH(User_Interface!R$6,'Intervention Catalogue'!$F$5:$G$5,0)),"")</f>
        <v/>
      </c>
      <c r="S32" s="35"/>
      <c r="T32" s="47" t="str">
        <f>IFERROR(INDEX('Intervention Catalogue'!$H$6:$I$84,MATCH(User_Interface!$F32,'Intervention Catalogue'!$AM$6:$AM$84,0),MATCH(User_Interface!T$6,'Intervention Catalogue'!$H$5:$I$5,0)),"")</f>
        <v/>
      </c>
      <c r="U32" s="48" t="str">
        <f>IFERROR(INDEX('Intervention Catalogue'!$H$6:$I$84,MATCH(User_Interface!$F32,'Intervention Catalogue'!$AM$6:$AM$84,0),MATCH(User_Interface!U$6,'Intervention Catalogue'!$H$5:$I$5,0)),"")</f>
        <v/>
      </c>
      <c r="V32" s="35"/>
      <c r="W32" s="47" t="str">
        <f>IFERROR(INDEX('Intervention Catalogue'!$J$6:$K$84,MATCH(User_Interface!$F32,'Intervention Catalogue'!$AM$6:$AM$84,0),MATCH(User_Interface!W$6,'Intervention Catalogue'!$J$5:$K$5,0)),"")</f>
        <v/>
      </c>
      <c r="X32" s="48" t="str">
        <f>IFERROR(INDEX('Intervention Catalogue'!$J$6:$K$84,MATCH(User_Interface!$F32,'Intervention Catalogue'!$AM$6:$AM$84,0),MATCH(User_Interface!X$6,'Intervention Catalogue'!$J$5:$K$5,0)),"")</f>
        <v/>
      </c>
      <c r="Y32" s="35"/>
      <c r="Z32" s="47" t="str">
        <f>IFERROR(INDEX('Intervention Catalogue'!$L$6:$M$84,MATCH(User_Interface!$F32,'Intervention Catalogue'!$AM$6:$AM$84,0),MATCH(User_Interface!Z$6,'Intervention Catalogue'!$L$5:$M$5,0)),"")</f>
        <v/>
      </c>
      <c r="AA32" s="48" t="str">
        <f>IFERROR(INDEX('Intervention Catalogue'!$L$6:$M$84,MATCH(User_Interface!$F32,'Intervention Catalogue'!$AM$6:$AM$84,0),MATCH(User_Interface!AA$6,'Intervention Catalogue'!$L$5:$M$5,0)),"")</f>
        <v/>
      </c>
      <c r="AB32" s="35"/>
      <c r="AC32" s="47" t="str">
        <f>IFERROR(INDEX('Intervention Catalogue'!$N$6:$O$84,MATCH(User_Interface!$F32,'Intervention Catalogue'!$AM$6:$AM$84,0),MATCH(User_Interface!AC$6,'Intervention Catalogue'!$N$5:$O$5,0)),"")</f>
        <v/>
      </c>
      <c r="AD32" s="48" t="str">
        <f>IFERROR(INDEX('Intervention Catalogue'!$N$6:$O$84,MATCH(User_Interface!$F32,'Intervention Catalogue'!$AM$6:$AM$84,0),MATCH(User_Interface!AD$6,'Intervention Catalogue'!$N$5:$O$5,0)),"")</f>
        <v/>
      </c>
      <c r="AE32" s="35"/>
      <c r="AF32" s="47" t="str">
        <f>IFERROR(INDEX('Intervention Catalogue'!$P$6:$Q$84,MATCH(User_Interface!$F32,'Intervention Catalogue'!$AM$6:$AM$84,0),MATCH(User_Interface!AF$6,'Intervention Catalogue'!$P$5:$Q$5,0)),"")</f>
        <v/>
      </c>
      <c r="AG32" s="48" t="str">
        <f>IFERROR(INDEX('Intervention Catalogue'!$P$6:$Q$84,MATCH(User_Interface!$F32,'Intervention Catalogue'!$AM$6:$AM$84,0),MATCH(User_Interface!AG$6,'Intervention Catalogue'!$P$5:$Q$5,0)),"")</f>
        <v/>
      </c>
      <c r="AH32" s="34"/>
    </row>
    <row r="33" spans="4:34">
      <c r="D33" s="59"/>
      <c r="E33" s="60"/>
      <c r="F33" s="60"/>
      <c r="G33" s="54" t="str">
        <f>IFERROR(INDEX('Intervention Catalogue'!$B$6:$AM$85,MATCH(F33,'Intervention Catalogue'!$AM$6:$AM$85,0),1),"")</f>
        <v/>
      </c>
      <c r="H33" s="60"/>
      <c r="I33" s="66" t="str">
        <f>IFERROR(INDEX('Intervention Catalogue'!$V$6:$AG$84,MATCH(User_Interface!$F33,'Intervention Catalogue'!$AM$6:$AM$84,0),MATCH(User_Interface!$H33,'Intervention Catalogue'!$V$4:$AG$4,0)),"")</f>
        <v/>
      </c>
      <c r="J33" s="54"/>
      <c r="K33" s="67" t="str">
        <f>IFERROR(INDEX('Intervention Catalogue'!$T$6:$U$84,MATCH(User_Interface!$F33,'Intervention Catalogue'!$AM$6:$AM$84,0),MATCH(User_Interface!K$6,'Intervention Catalogue'!$T$5:$U$5,0)),"")</f>
        <v/>
      </c>
      <c r="L33" s="68" t="str">
        <f>IFERROR(INDEX('Intervention Catalogue'!$T$6:$U$84,MATCH(User_Interface!$F33,'Intervention Catalogue'!$AM$6:$AM$84,0),MATCH(User_Interface!L$6,'Intervention Catalogue'!$T$5:$U$5,0)),"")</f>
        <v/>
      </c>
      <c r="M33" s="54"/>
      <c r="N33" s="47" t="str">
        <f>IFERROR(INDEX('Intervention Catalogue'!$D$6:$E$84,MATCH(User_Interface!$F33,'Intervention Catalogue'!$AM$6:$AM$84,0),MATCH(User_Interface!N$6,'Intervention Catalogue'!$D$5:$E$5,0)),"")</f>
        <v/>
      </c>
      <c r="O33" s="48" t="str">
        <f>IFERROR(INDEX('Intervention Catalogue'!$D$6:$E$84,MATCH(User_Interface!$F33,'Intervention Catalogue'!$AM$6:$AM$84,0),MATCH(User_Interface!O$6,'Intervention Catalogue'!$D$5:$E$5,0)),"")</f>
        <v/>
      </c>
      <c r="P33" s="35"/>
      <c r="Q33" s="47" t="str">
        <f>IFERROR(INDEX('Intervention Catalogue'!$F$6:$G$84,MATCH(User_Interface!$F33,'Intervention Catalogue'!$AM$6:$AM$84,0),MATCH(User_Interface!Q$6,'Intervention Catalogue'!$F$5:$G$5,0)),"")</f>
        <v/>
      </c>
      <c r="R33" s="48" t="str">
        <f>IFERROR(INDEX('Intervention Catalogue'!$F$6:$G$84,MATCH(User_Interface!$F33,'Intervention Catalogue'!$AM$6:$AM$84,0),MATCH(User_Interface!R$6,'Intervention Catalogue'!$F$5:$G$5,0)),"")</f>
        <v/>
      </c>
      <c r="S33" s="35"/>
      <c r="T33" s="47" t="str">
        <f>IFERROR(INDEX('Intervention Catalogue'!$H$6:$I$84,MATCH(User_Interface!$F33,'Intervention Catalogue'!$AM$6:$AM$84,0),MATCH(User_Interface!T$6,'Intervention Catalogue'!$H$5:$I$5,0)),"")</f>
        <v/>
      </c>
      <c r="U33" s="48" t="str">
        <f>IFERROR(INDEX('Intervention Catalogue'!$H$6:$I$84,MATCH(User_Interface!$F33,'Intervention Catalogue'!$AM$6:$AM$84,0),MATCH(User_Interface!U$6,'Intervention Catalogue'!$H$5:$I$5,0)),"")</f>
        <v/>
      </c>
      <c r="V33" s="35"/>
      <c r="W33" s="47" t="str">
        <f>IFERROR(INDEX('Intervention Catalogue'!$J$6:$K$84,MATCH(User_Interface!$F33,'Intervention Catalogue'!$AM$6:$AM$84,0),MATCH(User_Interface!W$6,'Intervention Catalogue'!$J$5:$K$5,0)),"")</f>
        <v/>
      </c>
      <c r="X33" s="48" t="str">
        <f>IFERROR(INDEX('Intervention Catalogue'!$J$6:$K$84,MATCH(User_Interface!$F33,'Intervention Catalogue'!$AM$6:$AM$84,0),MATCH(User_Interface!X$6,'Intervention Catalogue'!$J$5:$K$5,0)),"")</f>
        <v/>
      </c>
      <c r="Y33" s="35"/>
      <c r="Z33" s="47" t="str">
        <f>IFERROR(INDEX('Intervention Catalogue'!$L$6:$M$84,MATCH(User_Interface!$F33,'Intervention Catalogue'!$AM$6:$AM$84,0),MATCH(User_Interface!Z$6,'Intervention Catalogue'!$L$5:$M$5,0)),"")</f>
        <v/>
      </c>
      <c r="AA33" s="48" t="str">
        <f>IFERROR(INDEX('Intervention Catalogue'!$L$6:$M$84,MATCH(User_Interface!$F33,'Intervention Catalogue'!$AM$6:$AM$84,0),MATCH(User_Interface!AA$6,'Intervention Catalogue'!$L$5:$M$5,0)),"")</f>
        <v/>
      </c>
      <c r="AB33" s="35"/>
      <c r="AC33" s="47" t="str">
        <f>IFERROR(INDEX('Intervention Catalogue'!$N$6:$O$84,MATCH(User_Interface!$F33,'Intervention Catalogue'!$AM$6:$AM$84,0),MATCH(User_Interface!AC$6,'Intervention Catalogue'!$N$5:$O$5,0)),"")</f>
        <v/>
      </c>
      <c r="AD33" s="48" t="str">
        <f>IFERROR(INDEX('Intervention Catalogue'!$N$6:$O$84,MATCH(User_Interface!$F33,'Intervention Catalogue'!$AM$6:$AM$84,0),MATCH(User_Interface!AD$6,'Intervention Catalogue'!$N$5:$O$5,0)),"")</f>
        <v/>
      </c>
      <c r="AE33" s="35"/>
      <c r="AF33" s="47" t="str">
        <f>IFERROR(INDEX('Intervention Catalogue'!$P$6:$Q$84,MATCH(User_Interface!$F33,'Intervention Catalogue'!$AM$6:$AM$84,0),MATCH(User_Interface!AF$6,'Intervention Catalogue'!$P$5:$Q$5,0)),"")</f>
        <v/>
      </c>
      <c r="AG33" s="48" t="str">
        <f>IFERROR(INDEX('Intervention Catalogue'!$P$6:$Q$84,MATCH(User_Interface!$F33,'Intervention Catalogue'!$AM$6:$AM$84,0),MATCH(User_Interface!AG$6,'Intervention Catalogue'!$P$5:$Q$5,0)),"")</f>
        <v/>
      </c>
      <c r="AH33" s="34"/>
    </row>
    <row r="34" spans="4:34">
      <c r="D34" s="59"/>
      <c r="E34" s="60"/>
      <c r="F34" s="60"/>
      <c r="G34" s="54" t="str">
        <f>IFERROR(INDEX('Intervention Catalogue'!$B$6:$AM$85,MATCH(F34,'Intervention Catalogue'!$AM$6:$AM$85,0),1),"")</f>
        <v/>
      </c>
      <c r="H34" s="60"/>
      <c r="I34" s="66" t="str">
        <f>IFERROR(INDEX('Intervention Catalogue'!$V$6:$AG$84,MATCH(User_Interface!$F34,'Intervention Catalogue'!$AM$6:$AM$84,0),MATCH(User_Interface!$H34,'Intervention Catalogue'!$V$4:$AG$4,0)),"")</f>
        <v/>
      </c>
      <c r="J34" s="54"/>
      <c r="K34" s="67" t="str">
        <f>IFERROR(INDEX('Intervention Catalogue'!$T$6:$U$84,MATCH(User_Interface!$F34,'Intervention Catalogue'!$AM$6:$AM$84,0),MATCH(User_Interface!K$6,'Intervention Catalogue'!$T$5:$U$5,0)),"")</f>
        <v/>
      </c>
      <c r="L34" s="68" t="str">
        <f>IFERROR(INDEX('Intervention Catalogue'!$T$6:$U$84,MATCH(User_Interface!$F34,'Intervention Catalogue'!$AM$6:$AM$84,0),MATCH(User_Interface!L$6,'Intervention Catalogue'!$T$5:$U$5,0)),"")</f>
        <v/>
      </c>
      <c r="M34" s="54"/>
      <c r="N34" s="47" t="str">
        <f>IFERROR(INDEX('Intervention Catalogue'!$D$6:$E$84,MATCH(User_Interface!$F34,'Intervention Catalogue'!$AM$6:$AM$84,0),MATCH(User_Interface!N$6,'Intervention Catalogue'!$D$5:$E$5,0)),"")</f>
        <v/>
      </c>
      <c r="O34" s="48" t="str">
        <f>IFERROR(INDEX('Intervention Catalogue'!$D$6:$E$84,MATCH(User_Interface!$F34,'Intervention Catalogue'!$AM$6:$AM$84,0),MATCH(User_Interface!O$6,'Intervention Catalogue'!$D$5:$E$5,0)),"")</f>
        <v/>
      </c>
      <c r="P34" s="35"/>
      <c r="Q34" s="47" t="str">
        <f>IFERROR(INDEX('Intervention Catalogue'!$F$6:$G$84,MATCH(User_Interface!$F34,'Intervention Catalogue'!$AM$6:$AM$84,0),MATCH(User_Interface!Q$6,'Intervention Catalogue'!$F$5:$G$5,0)),"")</f>
        <v/>
      </c>
      <c r="R34" s="48" t="str">
        <f>IFERROR(INDEX('Intervention Catalogue'!$F$6:$G$84,MATCH(User_Interface!$F34,'Intervention Catalogue'!$AM$6:$AM$84,0),MATCH(User_Interface!R$6,'Intervention Catalogue'!$F$5:$G$5,0)),"")</f>
        <v/>
      </c>
      <c r="S34" s="35"/>
      <c r="T34" s="47" t="str">
        <f>IFERROR(INDEX('Intervention Catalogue'!$H$6:$I$84,MATCH(User_Interface!$F34,'Intervention Catalogue'!$AM$6:$AM$84,0),MATCH(User_Interface!T$6,'Intervention Catalogue'!$H$5:$I$5,0)),"")</f>
        <v/>
      </c>
      <c r="U34" s="48" t="str">
        <f>IFERROR(INDEX('Intervention Catalogue'!$H$6:$I$84,MATCH(User_Interface!$F34,'Intervention Catalogue'!$AM$6:$AM$84,0),MATCH(User_Interface!U$6,'Intervention Catalogue'!$H$5:$I$5,0)),"")</f>
        <v/>
      </c>
      <c r="V34" s="35"/>
      <c r="W34" s="47" t="str">
        <f>IFERROR(INDEX('Intervention Catalogue'!$J$6:$K$84,MATCH(User_Interface!$F34,'Intervention Catalogue'!$AM$6:$AM$84,0),MATCH(User_Interface!W$6,'Intervention Catalogue'!$J$5:$K$5,0)),"")</f>
        <v/>
      </c>
      <c r="X34" s="48" t="str">
        <f>IFERROR(INDEX('Intervention Catalogue'!$J$6:$K$84,MATCH(User_Interface!$F34,'Intervention Catalogue'!$AM$6:$AM$84,0),MATCH(User_Interface!X$6,'Intervention Catalogue'!$J$5:$K$5,0)),"")</f>
        <v/>
      </c>
      <c r="Y34" s="35"/>
      <c r="Z34" s="47" t="str">
        <f>IFERROR(INDEX('Intervention Catalogue'!$L$6:$M$84,MATCH(User_Interface!$F34,'Intervention Catalogue'!$AM$6:$AM$84,0),MATCH(User_Interface!Z$6,'Intervention Catalogue'!$L$5:$M$5,0)),"")</f>
        <v/>
      </c>
      <c r="AA34" s="48" t="str">
        <f>IFERROR(INDEX('Intervention Catalogue'!$L$6:$M$84,MATCH(User_Interface!$F34,'Intervention Catalogue'!$AM$6:$AM$84,0),MATCH(User_Interface!AA$6,'Intervention Catalogue'!$L$5:$M$5,0)),"")</f>
        <v/>
      </c>
      <c r="AB34" s="35"/>
      <c r="AC34" s="47" t="str">
        <f>IFERROR(INDEX('Intervention Catalogue'!$N$6:$O$84,MATCH(User_Interface!$F34,'Intervention Catalogue'!$AM$6:$AM$84,0),MATCH(User_Interface!AC$6,'Intervention Catalogue'!$N$5:$O$5,0)),"")</f>
        <v/>
      </c>
      <c r="AD34" s="48" t="str">
        <f>IFERROR(INDEX('Intervention Catalogue'!$N$6:$O$84,MATCH(User_Interface!$F34,'Intervention Catalogue'!$AM$6:$AM$84,0),MATCH(User_Interface!AD$6,'Intervention Catalogue'!$N$5:$O$5,0)),"")</f>
        <v/>
      </c>
      <c r="AE34" s="35"/>
      <c r="AF34" s="47" t="str">
        <f>IFERROR(INDEX('Intervention Catalogue'!$P$6:$Q$84,MATCH(User_Interface!$F34,'Intervention Catalogue'!$AM$6:$AM$84,0),MATCH(User_Interface!AF$6,'Intervention Catalogue'!$P$5:$Q$5,0)),"")</f>
        <v/>
      </c>
      <c r="AG34" s="48" t="str">
        <f>IFERROR(INDEX('Intervention Catalogue'!$P$6:$Q$84,MATCH(User_Interface!$F34,'Intervention Catalogue'!$AM$6:$AM$84,0),MATCH(User_Interface!AG$6,'Intervention Catalogue'!$P$5:$Q$5,0)),"")</f>
        <v/>
      </c>
      <c r="AH34" s="34"/>
    </row>
    <row r="35" spans="4:34">
      <c r="D35" s="59"/>
      <c r="E35" s="60"/>
      <c r="F35" s="60"/>
      <c r="G35" s="54" t="str">
        <f>IFERROR(INDEX('Intervention Catalogue'!$B$6:$AM$85,MATCH(F35,'Intervention Catalogue'!$AM$6:$AM$85,0),1),"")</f>
        <v/>
      </c>
      <c r="H35" s="60"/>
      <c r="I35" s="66" t="str">
        <f>IFERROR(INDEX('Intervention Catalogue'!$V$6:$AG$84,MATCH(User_Interface!$F35,'Intervention Catalogue'!$AM$6:$AM$84,0),MATCH(User_Interface!$H35,'Intervention Catalogue'!$V$4:$AG$4,0)),"")</f>
        <v/>
      </c>
      <c r="J35" s="54"/>
      <c r="K35" s="67" t="str">
        <f>IFERROR(INDEX('Intervention Catalogue'!$T$6:$U$84,MATCH(User_Interface!$F35,'Intervention Catalogue'!$AM$6:$AM$84,0),MATCH(User_Interface!K$6,'Intervention Catalogue'!$T$5:$U$5,0)),"")</f>
        <v/>
      </c>
      <c r="L35" s="68" t="str">
        <f>IFERROR(INDEX('Intervention Catalogue'!$T$6:$U$84,MATCH(User_Interface!$F35,'Intervention Catalogue'!$AM$6:$AM$84,0),MATCH(User_Interface!L$6,'Intervention Catalogue'!$T$5:$U$5,0)),"")</f>
        <v/>
      </c>
      <c r="M35" s="54"/>
      <c r="N35" s="47" t="str">
        <f>IFERROR(INDEX('Intervention Catalogue'!$D$6:$E$84,MATCH(User_Interface!$F35,'Intervention Catalogue'!$AM$6:$AM$84,0),MATCH(User_Interface!N$6,'Intervention Catalogue'!$D$5:$E$5,0)),"")</f>
        <v/>
      </c>
      <c r="O35" s="48" t="str">
        <f>IFERROR(INDEX('Intervention Catalogue'!$D$6:$E$84,MATCH(User_Interface!$F35,'Intervention Catalogue'!$AM$6:$AM$84,0),MATCH(User_Interface!O$6,'Intervention Catalogue'!$D$5:$E$5,0)),"")</f>
        <v/>
      </c>
      <c r="P35" s="35"/>
      <c r="Q35" s="47" t="str">
        <f>IFERROR(INDEX('Intervention Catalogue'!$F$6:$G$84,MATCH(User_Interface!$F35,'Intervention Catalogue'!$AM$6:$AM$84,0),MATCH(User_Interface!Q$6,'Intervention Catalogue'!$F$5:$G$5,0)),"")</f>
        <v/>
      </c>
      <c r="R35" s="48" t="str">
        <f>IFERROR(INDEX('Intervention Catalogue'!$F$6:$G$84,MATCH(User_Interface!$F35,'Intervention Catalogue'!$AM$6:$AM$84,0),MATCH(User_Interface!R$6,'Intervention Catalogue'!$F$5:$G$5,0)),"")</f>
        <v/>
      </c>
      <c r="S35" s="35"/>
      <c r="T35" s="47" t="str">
        <f>IFERROR(INDEX('Intervention Catalogue'!$H$6:$I$84,MATCH(User_Interface!$F35,'Intervention Catalogue'!$AM$6:$AM$84,0),MATCH(User_Interface!T$6,'Intervention Catalogue'!$H$5:$I$5,0)),"")</f>
        <v/>
      </c>
      <c r="U35" s="48" t="str">
        <f>IFERROR(INDEX('Intervention Catalogue'!$H$6:$I$84,MATCH(User_Interface!$F35,'Intervention Catalogue'!$AM$6:$AM$84,0),MATCH(User_Interface!U$6,'Intervention Catalogue'!$H$5:$I$5,0)),"")</f>
        <v/>
      </c>
      <c r="V35" s="35"/>
      <c r="W35" s="47" t="str">
        <f>IFERROR(INDEX('Intervention Catalogue'!$J$6:$K$84,MATCH(User_Interface!$F35,'Intervention Catalogue'!$AM$6:$AM$84,0),MATCH(User_Interface!W$6,'Intervention Catalogue'!$J$5:$K$5,0)),"")</f>
        <v/>
      </c>
      <c r="X35" s="48" t="str">
        <f>IFERROR(INDEX('Intervention Catalogue'!$J$6:$K$84,MATCH(User_Interface!$F35,'Intervention Catalogue'!$AM$6:$AM$84,0),MATCH(User_Interface!X$6,'Intervention Catalogue'!$J$5:$K$5,0)),"")</f>
        <v/>
      </c>
      <c r="Y35" s="35"/>
      <c r="Z35" s="47" t="str">
        <f>IFERROR(INDEX('Intervention Catalogue'!$L$6:$M$84,MATCH(User_Interface!$F35,'Intervention Catalogue'!$AM$6:$AM$84,0),MATCH(User_Interface!Z$6,'Intervention Catalogue'!$L$5:$M$5,0)),"")</f>
        <v/>
      </c>
      <c r="AA35" s="48" t="str">
        <f>IFERROR(INDEX('Intervention Catalogue'!$L$6:$M$84,MATCH(User_Interface!$F35,'Intervention Catalogue'!$AM$6:$AM$84,0),MATCH(User_Interface!AA$6,'Intervention Catalogue'!$L$5:$M$5,0)),"")</f>
        <v/>
      </c>
      <c r="AB35" s="35"/>
      <c r="AC35" s="47" t="str">
        <f>IFERROR(INDEX('Intervention Catalogue'!$N$6:$O$84,MATCH(User_Interface!$F35,'Intervention Catalogue'!$AM$6:$AM$84,0),MATCH(User_Interface!AC$6,'Intervention Catalogue'!$N$5:$O$5,0)),"")</f>
        <v/>
      </c>
      <c r="AD35" s="48" t="str">
        <f>IFERROR(INDEX('Intervention Catalogue'!$N$6:$O$84,MATCH(User_Interface!$F35,'Intervention Catalogue'!$AM$6:$AM$84,0),MATCH(User_Interface!AD$6,'Intervention Catalogue'!$N$5:$O$5,0)),"")</f>
        <v/>
      </c>
      <c r="AE35" s="35"/>
      <c r="AF35" s="47" t="str">
        <f>IFERROR(INDEX('Intervention Catalogue'!$P$6:$Q$84,MATCH(User_Interface!$F35,'Intervention Catalogue'!$AM$6:$AM$84,0),MATCH(User_Interface!AF$6,'Intervention Catalogue'!$P$5:$Q$5,0)),"")</f>
        <v/>
      </c>
      <c r="AG35" s="48" t="str">
        <f>IFERROR(INDEX('Intervention Catalogue'!$P$6:$Q$84,MATCH(User_Interface!$F35,'Intervention Catalogue'!$AM$6:$AM$84,0),MATCH(User_Interface!AG$6,'Intervention Catalogue'!$P$5:$Q$5,0)),"")</f>
        <v/>
      </c>
      <c r="AH35" s="34"/>
    </row>
    <row r="36" spans="4:34">
      <c r="D36" s="59"/>
      <c r="E36" s="60"/>
      <c r="F36" s="60"/>
      <c r="G36" s="54" t="str">
        <f>IFERROR(INDEX('Intervention Catalogue'!$B$6:$AM$85,MATCH(F36,'Intervention Catalogue'!$AM$6:$AM$85,0),1),"")</f>
        <v/>
      </c>
      <c r="H36" s="60"/>
      <c r="I36" s="66" t="str">
        <f>IFERROR(INDEX('Intervention Catalogue'!$V$6:$AG$84,MATCH(User_Interface!$F36,'Intervention Catalogue'!$AM$6:$AM$84,0),MATCH(User_Interface!$H36,'Intervention Catalogue'!$V$4:$AG$4,0)),"")</f>
        <v/>
      </c>
      <c r="J36" s="54"/>
      <c r="K36" s="67" t="str">
        <f>IFERROR(INDEX('Intervention Catalogue'!$T$6:$U$84,MATCH(User_Interface!$F36,'Intervention Catalogue'!$AM$6:$AM$84,0),MATCH(User_Interface!K$6,'Intervention Catalogue'!$T$5:$U$5,0)),"")</f>
        <v/>
      </c>
      <c r="L36" s="68" t="str">
        <f>IFERROR(INDEX('Intervention Catalogue'!$T$6:$U$84,MATCH(User_Interface!$F36,'Intervention Catalogue'!$AM$6:$AM$84,0),MATCH(User_Interface!L$6,'Intervention Catalogue'!$T$5:$U$5,0)),"")</f>
        <v/>
      </c>
      <c r="M36" s="54"/>
      <c r="N36" s="47" t="str">
        <f>IFERROR(INDEX('Intervention Catalogue'!$D$6:$E$84,MATCH(User_Interface!$F36,'Intervention Catalogue'!$AM$6:$AM$84,0),MATCH(User_Interface!N$6,'Intervention Catalogue'!$D$5:$E$5,0)),"")</f>
        <v/>
      </c>
      <c r="O36" s="48" t="str">
        <f>IFERROR(INDEX('Intervention Catalogue'!$D$6:$E$84,MATCH(User_Interface!$F36,'Intervention Catalogue'!$AM$6:$AM$84,0),MATCH(User_Interface!O$6,'Intervention Catalogue'!$D$5:$E$5,0)),"")</f>
        <v/>
      </c>
      <c r="P36" s="35"/>
      <c r="Q36" s="47" t="str">
        <f>IFERROR(INDEX('Intervention Catalogue'!$F$6:$G$84,MATCH(User_Interface!$F36,'Intervention Catalogue'!$AM$6:$AM$84,0),MATCH(User_Interface!Q$6,'Intervention Catalogue'!$F$5:$G$5,0)),"")</f>
        <v/>
      </c>
      <c r="R36" s="48" t="str">
        <f>IFERROR(INDEX('Intervention Catalogue'!$F$6:$G$84,MATCH(User_Interface!$F36,'Intervention Catalogue'!$AM$6:$AM$84,0),MATCH(User_Interface!R$6,'Intervention Catalogue'!$F$5:$G$5,0)),"")</f>
        <v/>
      </c>
      <c r="S36" s="35"/>
      <c r="T36" s="47" t="str">
        <f>IFERROR(INDEX('Intervention Catalogue'!$H$6:$I$84,MATCH(User_Interface!$F36,'Intervention Catalogue'!$AM$6:$AM$84,0),MATCH(User_Interface!T$6,'Intervention Catalogue'!$H$5:$I$5,0)),"")</f>
        <v/>
      </c>
      <c r="U36" s="48" t="str">
        <f>IFERROR(INDEX('Intervention Catalogue'!$H$6:$I$84,MATCH(User_Interface!$F36,'Intervention Catalogue'!$AM$6:$AM$84,0),MATCH(User_Interface!U$6,'Intervention Catalogue'!$H$5:$I$5,0)),"")</f>
        <v/>
      </c>
      <c r="V36" s="35"/>
      <c r="W36" s="47" t="str">
        <f>IFERROR(INDEX('Intervention Catalogue'!$J$6:$K$84,MATCH(User_Interface!$F36,'Intervention Catalogue'!$AM$6:$AM$84,0),MATCH(User_Interface!W$6,'Intervention Catalogue'!$J$5:$K$5,0)),"")</f>
        <v/>
      </c>
      <c r="X36" s="48" t="str">
        <f>IFERROR(INDEX('Intervention Catalogue'!$J$6:$K$84,MATCH(User_Interface!$F36,'Intervention Catalogue'!$AM$6:$AM$84,0),MATCH(User_Interface!X$6,'Intervention Catalogue'!$J$5:$K$5,0)),"")</f>
        <v/>
      </c>
      <c r="Y36" s="35"/>
      <c r="Z36" s="47" t="str">
        <f>IFERROR(INDEX('Intervention Catalogue'!$L$6:$M$84,MATCH(User_Interface!$F36,'Intervention Catalogue'!$AM$6:$AM$84,0),MATCH(User_Interface!Z$6,'Intervention Catalogue'!$L$5:$M$5,0)),"")</f>
        <v/>
      </c>
      <c r="AA36" s="48" t="str">
        <f>IFERROR(INDEX('Intervention Catalogue'!$L$6:$M$84,MATCH(User_Interface!$F36,'Intervention Catalogue'!$AM$6:$AM$84,0),MATCH(User_Interface!AA$6,'Intervention Catalogue'!$L$5:$M$5,0)),"")</f>
        <v/>
      </c>
      <c r="AB36" s="35"/>
      <c r="AC36" s="47" t="str">
        <f>IFERROR(INDEX('Intervention Catalogue'!$N$6:$O$84,MATCH(User_Interface!$F36,'Intervention Catalogue'!$AM$6:$AM$84,0),MATCH(User_Interface!AC$6,'Intervention Catalogue'!$N$5:$O$5,0)),"")</f>
        <v/>
      </c>
      <c r="AD36" s="48" t="str">
        <f>IFERROR(INDEX('Intervention Catalogue'!$N$6:$O$84,MATCH(User_Interface!$F36,'Intervention Catalogue'!$AM$6:$AM$84,0),MATCH(User_Interface!AD$6,'Intervention Catalogue'!$N$5:$O$5,0)),"")</f>
        <v/>
      </c>
      <c r="AE36" s="35"/>
      <c r="AF36" s="47" t="str">
        <f>IFERROR(INDEX('Intervention Catalogue'!$P$6:$Q$84,MATCH(User_Interface!$F36,'Intervention Catalogue'!$AM$6:$AM$84,0),MATCH(User_Interface!AF$6,'Intervention Catalogue'!$P$5:$Q$5,0)),"")</f>
        <v/>
      </c>
      <c r="AG36" s="48" t="str">
        <f>IFERROR(INDEX('Intervention Catalogue'!$P$6:$Q$84,MATCH(User_Interface!$F36,'Intervention Catalogue'!$AM$6:$AM$84,0),MATCH(User_Interface!AG$6,'Intervention Catalogue'!$P$5:$Q$5,0)),"")</f>
        <v/>
      </c>
      <c r="AH36" s="34"/>
    </row>
    <row r="37" spans="4:34">
      <c r="D37" s="59"/>
      <c r="E37" s="54"/>
      <c r="F37" s="54"/>
      <c r="G37" s="54"/>
      <c r="H37" s="54"/>
      <c r="I37" s="66"/>
      <c r="J37" s="54"/>
      <c r="K37" s="67"/>
      <c r="L37" s="68"/>
      <c r="M37" s="54"/>
      <c r="N37" s="47"/>
      <c r="O37" s="48"/>
      <c r="P37" s="35"/>
      <c r="Q37" s="47"/>
      <c r="R37" s="48"/>
      <c r="S37" s="35"/>
      <c r="T37" s="47"/>
      <c r="U37" s="48"/>
      <c r="V37" s="35"/>
      <c r="W37" s="47"/>
      <c r="X37" s="48"/>
      <c r="Y37" s="35"/>
      <c r="Z37" s="47"/>
      <c r="AA37" s="48"/>
      <c r="AB37" s="35"/>
      <c r="AC37" s="47"/>
      <c r="AD37" s="48"/>
      <c r="AE37" s="35"/>
      <c r="AF37" s="47"/>
      <c r="AG37" s="48"/>
      <c r="AH37" s="34"/>
    </row>
  </sheetData>
  <mergeCells count="9">
    <mergeCell ref="H4:H5"/>
    <mergeCell ref="AF5:AG5"/>
    <mergeCell ref="K5:L5"/>
    <mergeCell ref="N5:O5"/>
    <mergeCell ref="Q5:R5"/>
    <mergeCell ref="T5:U5"/>
    <mergeCell ref="W5:X5"/>
    <mergeCell ref="Z5:AA5"/>
    <mergeCell ref="AC5:AD5"/>
  </mergeCells>
  <conditionalFormatting sqref="I7:I36">
    <cfRule type="colorScale" priority="1">
      <colorScale>
        <cfvo type="min"/>
        <cfvo type="max"/>
        <color rgb="FFFCFCFF"/>
        <color rgb="FF63BE7B"/>
      </colorScale>
    </cfRule>
  </conditionalFormatting>
  <conditionalFormatting sqref="K7:K36">
    <cfRule type="colorScale" priority="17">
      <colorScale>
        <cfvo type="min"/>
        <cfvo type="max"/>
        <color rgb="FF63BE7B"/>
        <color rgb="FFFCFCFF"/>
      </colorScale>
    </cfRule>
  </conditionalFormatting>
  <conditionalFormatting sqref="L7:L36">
    <cfRule type="colorScale" priority="16">
      <colorScale>
        <cfvo type="min"/>
        <cfvo type="max"/>
        <color rgb="FFFCFCFF"/>
        <color rgb="FFF8696B"/>
      </colorScale>
    </cfRule>
  </conditionalFormatting>
  <conditionalFormatting sqref="N7:N36">
    <cfRule type="colorScale" priority="15">
      <colorScale>
        <cfvo type="min"/>
        <cfvo type="max"/>
        <color rgb="FFF8696B"/>
        <color rgb="FFFCFCFF"/>
      </colorScale>
    </cfRule>
  </conditionalFormatting>
  <conditionalFormatting sqref="O7:P36">
    <cfRule type="colorScale" priority="8">
      <colorScale>
        <cfvo type="min"/>
        <cfvo type="max"/>
        <color rgb="FFFCFCFF"/>
        <color rgb="FF63BE7B"/>
      </colorScale>
    </cfRule>
  </conditionalFormatting>
  <conditionalFormatting sqref="Q7:Q36">
    <cfRule type="colorScale" priority="14">
      <colorScale>
        <cfvo type="min"/>
        <cfvo type="max"/>
        <color rgb="FFF8696B"/>
        <color rgb="FFFCFCFF"/>
      </colorScale>
    </cfRule>
  </conditionalFormatting>
  <conditionalFormatting sqref="R7:S36">
    <cfRule type="colorScale" priority="7">
      <colorScale>
        <cfvo type="min"/>
        <cfvo type="max"/>
        <color rgb="FFFCFCFF"/>
        <color rgb="FF63BE7B"/>
      </colorScale>
    </cfRule>
  </conditionalFormatting>
  <conditionalFormatting sqref="T7:T36">
    <cfRule type="colorScale" priority="13">
      <colorScale>
        <cfvo type="min"/>
        <cfvo type="max"/>
        <color rgb="FFF8696B"/>
        <color rgb="FFFCFCFF"/>
      </colorScale>
    </cfRule>
  </conditionalFormatting>
  <conditionalFormatting sqref="U7:V36">
    <cfRule type="colorScale" priority="6">
      <colorScale>
        <cfvo type="min"/>
        <cfvo type="max"/>
        <color rgb="FFFCFCFF"/>
        <color rgb="FF63BE7B"/>
      </colorScale>
    </cfRule>
  </conditionalFormatting>
  <conditionalFormatting sqref="W7:W36">
    <cfRule type="colorScale" priority="12">
      <colorScale>
        <cfvo type="min"/>
        <cfvo type="max"/>
        <color rgb="FFF8696B"/>
        <color rgb="FFFCFCFF"/>
      </colorScale>
    </cfRule>
  </conditionalFormatting>
  <conditionalFormatting sqref="X7:Y36">
    <cfRule type="colorScale" priority="5">
      <colorScale>
        <cfvo type="min"/>
        <cfvo type="max"/>
        <color rgb="FFFCFCFF"/>
        <color rgb="FF63BE7B"/>
      </colorScale>
    </cfRule>
  </conditionalFormatting>
  <conditionalFormatting sqref="Z7:Z36">
    <cfRule type="colorScale" priority="11">
      <colorScale>
        <cfvo type="min"/>
        <cfvo type="max"/>
        <color rgb="FFF8696B"/>
        <color rgb="FFFCFCFF"/>
      </colorScale>
    </cfRule>
  </conditionalFormatting>
  <conditionalFormatting sqref="AA7:AB36">
    <cfRule type="colorScale" priority="4">
      <colorScale>
        <cfvo type="min"/>
        <cfvo type="max"/>
        <color rgb="FFFCFCFF"/>
        <color rgb="FF63BE7B"/>
      </colorScale>
    </cfRule>
  </conditionalFormatting>
  <conditionalFormatting sqref="AC7:AC36">
    <cfRule type="colorScale" priority="10">
      <colorScale>
        <cfvo type="min"/>
        <cfvo type="max"/>
        <color rgb="FFF8696B"/>
        <color rgb="FFFCFCFF"/>
      </colorScale>
    </cfRule>
  </conditionalFormatting>
  <conditionalFormatting sqref="AD7:AE36">
    <cfRule type="colorScale" priority="3">
      <colorScale>
        <cfvo type="min"/>
        <cfvo type="max"/>
        <color rgb="FFFCFCFF"/>
        <color rgb="FF63BE7B"/>
      </colorScale>
    </cfRule>
  </conditionalFormatting>
  <conditionalFormatting sqref="AF7:AF36">
    <cfRule type="colorScale" priority="9">
      <colorScale>
        <cfvo type="min"/>
        <cfvo type="max"/>
        <color rgb="FFF8696B"/>
        <color rgb="FFFCFCFF"/>
      </colorScale>
    </cfRule>
  </conditionalFormatting>
  <conditionalFormatting sqref="AG7:AG36">
    <cfRule type="colorScale" priority="2">
      <colorScale>
        <cfvo type="min"/>
        <cfvo type="max"/>
        <color rgb="FFFCFCFF"/>
        <color rgb="FF63BE7B"/>
      </colorScale>
    </cfRule>
  </conditionalFormatting>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xr:uid="{BC4E60F6-9176-4683-B311-F7A0FD04A86F}">
          <x14:formula1>
            <xm:f>'Double Lookup'!$C$17:$H$17</xm:f>
          </x14:formula1>
          <xm:sqref>E7:E36</xm:sqref>
        </x14:dataValidation>
        <x14:dataValidation type="list" allowBlank="1" showInputMessage="1" showErrorMessage="1" xr:uid="{C5315D5D-771E-44EF-ADDE-E63D5BDC18D6}">
          <x14:formula1>
            <xm:f>'Intervention Catalogue'!$V$4:$AG$4</xm:f>
          </x14:formula1>
          <xm:sqref>H7:H36</xm:sqref>
        </x14:dataValidation>
        <x14:dataValidation type="list" allowBlank="1" showInputMessage="1" showErrorMessage="1" xr:uid="{B0482B9D-61B9-4BAE-92F5-A9668156714C}">
          <x14:formula1>
            <xm:f>OFFSET('Double Lookup'!$C$17,1,MATCH($E8,'Double Lookup'!$C$17:$H$17,0)-1,COUNTA('Double Lookup'!E$18:E$44),1)</xm:f>
          </x14:formula1>
          <xm:sqref>F8 F22:F36</xm:sqref>
        </x14:dataValidation>
        <x14:dataValidation type="list" allowBlank="1" showInputMessage="1" showErrorMessage="1" xr:uid="{7DA5A6B5-E10C-4EB8-9BF6-5D39130B9A96}">
          <x14:formula1>
            <xm:f>OFFSET('Double Lookup'!$C$17,1,MATCH($E7,'Double Lookup'!$C$17:$H$17,0)-1,COUNTA('Double Lookup'!E$18:E$43),1)</xm:f>
          </x14:formula1>
          <xm:sqref>F7 F9:F21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ED1EB-0423-4F76-AFC7-F5104D7DACCF}">
  <dimension ref="A1:AV403"/>
  <sheetViews>
    <sheetView zoomScaleNormal="100" workbookViewId="0">
      <selection activeCell="A6" sqref="A6"/>
    </sheetView>
  </sheetViews>
  <sheetFormatPr defaultRowHeight="15"/>
  <cols>
    <col min="1" max="1" width="37.140625" customWidth="1"/>
    <col min="2" max="2" width="20.7109375" customWidth="1"/>
    <col min="3" max="3" width="36.7109375" customWidth="1"/>
    <col min="4" max="19" width="5.7109375" customWidth="1"/>
    <col min="39" max="39" width="81.28515625" customWidth="1"/>
  </cols>
  <sheetData>
    <row r="1" spans="1:48" ht="18.75">
      <c r="A1" s="65" t="s">
        <v>78</v>
      </c>
    </row>
    <row r="2" spans="1:48">
      <c r="B2">
        <v>1</v>
      </c>
      <c r="C2">
        <f>B2+1</f>
        <v>2</v>
      </c>
      <c r="D2">
        <f t="shared" ref="D2:AM2" si="0">C2+1</f>
        <v>3</v>
      </c>
      <c r="E2">
        <f t="shared" si="0"/>
        <v>4</v>
      </c>
      <c r="F2">
        <f t="shared" si="0"/>
        <v>5</v>
      </c>
      <c r="G2">
        <f t="shared" si="0"/>
        <v>6</v>
      </c>
      <c r="H2">
        <f t="shared" si="0"/>
        <v>7</v>
      </c>
      <c r="I2">
        <f t="shared" si="0"/>
        <v>8</v>
      </c>
      <c r="J2">
        <f t="shared" si="0"/>
        <v>9</v>
      </c>
      <c r="K2">
        <f t="shared" si="0"/>
        <v>10</v>
      </c>
      <c r="L2">
        <f t="shared" si="0"/>
        <v>11</v>
      </c>
      <c r="M2">
        <f t="shared" si="0"/>
        <v>12</v>
      </c>
      <c r="N2">
        <f t="shared" si="0"/>
        <v>13</v>
      </c>
      <c r="O2">
        <f t="shared" si="0"/>
        <v>14</v>
      </c>
      <c r="P2">
        <f t="shared" si="0"/>
        <v>15</v>
      </c>
      <c r="Q2">
        <f t="shared" si="0"/>
        <v>16</v>
      </c>
      <c r="R2">
        <f t="shared" si="0"/>
        <v>17</v>
      </c>
      <c r="S2">
        <f t="shared" si="0"/>
        <v>18</v>
      </c>
      <c r="T2">
        <f t="shared" si="0"/>
        <v>19</v>
      </c>
      <c r="U2">
        <f t="shared" si="0"/>
        <v>20</v>
      </c>
      <c r="AD2">
        <f>U2+1</f>
        <v>21</v>
      </c>
      <c r="AE2">
        <f t="shared" si="0"/>
        <v>22</v>
      </c>
      <c r="AF2">
        <f t="shared" si="0"/>
        <v>23</v>
      </c>
      <c r="AG2">
        <f t="shared" si="0"/>
        <v>24</v>
      </c>
      <c r="AH2">
        <f t="shared" si="0"/>
        <v>25</v>
      </c>
      <c r="AI2">
        <f t="shared" si="0"/>
        <v>26</v>
      </c>
      <c r="AJ2">
        <f t="shared" si="0"/>
        <v>27</v>
      </c>
      <c r="AK2">
        <f t="shared" si="0"/>
        <v>28</v>
      </c>
      <c r="AL2">
        <f t="shared" si="0"/>
        <v>29</v>
      </c>
      <c r="AM2">
        <f t="shared" si="0"/>
        <v>30</v>
      </c>
    </row>
    <row r="3" spans="1:48" ht="15.75" thickBot="1">
      <c r="AD3" t="s">
        <v>79</v>
      </c>
      <c r="AI3" t="s">
        <v>80</v>
      </c>
    </row>
    <row r="4" spans="1:48" ht="92.45" customHeight="1">
      <c r="A4" s="3"/>
      <c r="B4" s="3"/>
      <c r="C4" s="3"/>
      <c r="D4" s="86" t="s">
        <v>28</v>
      </c>
      <c r="E4" s="87"/>
      <c r="F4" s="86" t="s">
        <v>29</v>
      </c>
      <c r="G4" s="87"/>
      <c r="H4" s="86" t="s">
        <v>30</v>
      </c>
      <c r="I4" s="87"/>
      <c r="J4" s="86" t="s">
        <v>31</v>
      </c>
      <c r="K4" s="87"/>
      <c r="L4" s="86" t="s">
        <v>32</v>
      </c>
      <c r="M4" s="87"/>
      <c r="N4" s="86" t="s">
        <v>81</v>
      </c>
      <c r="O4" s="87"/>
      <c r="P4" s="86" t="s">
        <v>34</v>
      </c>
      <c r="Q4" s="87"/>
      <c r="R4" s="88" t="s">
        <v>27</v>
      </c>
      <c r="S4" s="89"/>
      <c r="T4" s="3" t="s">
        <v>27</v>
      </c>
      <c r="U4" s="3"/>
      <c r="V4" s="11" t="s">
        <v>82</v>
      </c>
      <c r="W4" s="11" t="s">
        <v>83</v>
      </c>
      <c r="X4" s="11" t="s">
        <v>84</v>
      </c>
      <c r="Y4" s="11" t="s">
        <v>85</v>
      </c>
      <c r="Z4" s="11" t="s">
        <v>86</v>
      </c>
      <c r="AA4" s="11" t="s">
        <v>87</v>
      </c>
      <c r="AB4" s="11" t="s">
        <v>88</v>
      </c>
      <c r="AC4" s="11" t="s">
        <v>89</v>
      </c>
      <c r="AD4" s="11" t="s">
        <v>45</v>
      </c>
      <c r="AE4" s="11" t="s">
        <v>90</v>
      </c>
      <c r="AF4" s="11" t="s">
        <v>91</v>
      </c>
      <c r="AG4" s="11" t="s">
        <v>92</v>
      </c>
      <c r="AH4" s="3"/>
      <c r="AI4" s="11" t="s">
        <v>93</v>
      </c>
      <c r="AJ4" s="11" t="s">
        <v>94</v>
      </c>
      <c r="AK4" s="11" t="s">
        <v>95</v>
      </c>
      <c r="AL4" s="3"/>
      <c r="AM4" s="3"/>
      <c r="AN4" s="3"/>
      <c r="AO4" s="3"/>
      <c r="AP4" s="2"/>
      <c r="AQ4" s="2"/>
      <c r="AR4" s="2"/>
      <c r="AS4" s="2"/>
      <c r="AT4" s="2"/>
      <c r="AU4" s="2"/>
      <c r="AV4" s="2"/>
    </row>
    <row r="5" spans="1:48">
      <c r="A5" s="4" t="s">
        <v>96</v>
      </c>
      <c r="B5" s="4" t="s">
        <v>97</v>
      </c>
      <c r="C5" s="4" t="s">
        <v>98</v>
      </c>
      <c r="D5" s="16" t="s">
        <v>40</v>
      </c>
      <c r="E5" s="16" t="s">
        <v>41</v>
      </c>
      <c r="F5" s="16" t="s">
        <v>40</v>
      </c>
      <c r="G5" s="16" t="s">
        <v>41</v>
      </c>
      <c r="H5" s="16" t="s">
        <v>40</v>
      </c>
      <c r="I5" s="16" t="s">
        <v>41</v>
      </c>
      <c r="J5" s="16" t="s">
        <v>40</v>
      </c>
      <c r="K5" s="16" t="s">
        <v>41</v>
      </c>
      <c r="L5" s="16" t="s">
        <v>40</v>
      </c>
      <c r="M5" s="16" t="s">
        <v>41</v>
      </c>
      <c r="N5" s="16" t="s">
        <v>40</v>
      </c>
      <c r="O5" s="16" t="s">
        <v>41</v>
      </c>
      <c r="P5" s="16" t="s">
        <v>40</v>
      </c>
      <c r="Q5" s="16" t="s">
        <v>41</v>
      </c>
      <c r="R5" s="22" t="s">
        <v>40</v>
      </c>
      <c r="S5" s="23" t="s">
        <v>41</v>
      </c>
      <c r="T5" s="8" t="s">
        <v>40</v>
      </c>
      <c r="U5" s="8" t="s">
        <v>41</v>
      </c>
      <c r="V5" s="8"/>
      <c r="W5" s="8"/>
      <c r="X5" s="8"/>
      <c r="Y5" s="8"/>
      <c r="Z5" s="8"/>
      <c r="AA5" s="8"/>
      <c r="AB5" s="8"/>
      <c r="AC5" s="8"/>
      <c r="AD5" s="11"/>
      <c r="AE5" s="11"/>
      <c r="AF5" s="11"/>
      <c r="AG5" s="11"/>
      <c r="AH5" s="3"/>
      <c r="AI5" s="11"/>
      <c r="AJ5" s="11"/>
      <c r="AK5" s="11"/>
      <c r="AL5" s="3"/>
      <c r="AM5" s="15" t="s">
        <v>99</v>
      </c>
      <c r="AN5" s="15" t="s">
        <v>100</v>
      </c>
      <c r="AO5" s="2"/>
      <c r="AP5" s="2"/>
      <c r="AQ5" s="2"/>
      <c r="AR5" s="2"/>
      <c r="AS5" s="2"/>
      <c r="AT5" s="2"/>
      <c r="AU5" s="2"/>
      <c r="AV5" s="2"/>
    </row>
    <row r="6" spans="1:48">
      <c r="A6" s="85" t="s">
        <v>53</v>
      </c>
      <c r="B6" s="5" t="s">
        <v>101</v>
      </c>
      <c r="C6" s="6" t="s">
        <v>102</v>
      </c>
      <c r="D6" s="17">
        <v>0</v>
      </c>
      <c r="E6" s="17">
        <v>1</v>
      </c>
      <c r="F6" s="17">
        <v>0</v>
      </c>
      <c r="G6" s="17">
        <v>2</v>
      </c>
      <c r="H6" s="17">
        <v>0</v>
      </c>
      <c r="I6" s="17">
        <v>3</v>
      </c>
      <c r="J6" s="17">
        <v>0</v>
      </c>
      <c r="K6" s="17">
        <v>3</v>
      </c>
      <c r="L6" s="17">
        <v>0</v>
      </c>
      <c r="M6" s="17">
        <v>3</v>
      </c>
      <c r="N6" s="17"/>
      <c r="O6" s="17"/>
      <c r="P6" s="17"/>
      <c r="Q6" s="19"/>
      <c r="R6" s="24">
        <v>0</v>
      </c>
      <c r="S6" s="25">
        <v>1</v>
      </c>
      <c r="T6" s="14">
        <v>0</v>
      </c>
      <c r="U6" s="9">
        <v>1</v>
      </c>
      <c r="V6">
        <v>5</v>
      </c>
      <c r="W6">
        <v>5</v>
      </c>
      <c r="X6">
        <v>4</v>
      </c>
      <c r="Y6">
        <v>3</v>
      </c>
      <c r="Z6">
        <v>5</v>
      </c>
      <c r="AA6">
        <v>5</v>
      </c>
      <c r="AB6">
        <v>5</v>
      </c>
      <c r="AC6">
        <v>5</v>
      </c>
      <c r="AD6" s="12">
        <v>4</v>
      </c>
      <c r="AE6" s="13">
        <v>4</v>
      </c>
      <c r="AF6" s="13">
        <v>5</v>
      </c>
      <c r="AG6" s="14">
        <v>0</v>
      </c>
      <c r="AH6" s="2"/>
      <c r="AI6" s="12">
        <v>1</v>
      </c>
      <c r="AJ6" s="13">
        <v>1</v>
      </c>
      <c r="AK6" s="14">
        <v>0</v>
      </c>
      <c r="AL6" s="3"/>
      <c r="AM6" s="2" t="s">
        <v>103</v>
      </c>
      <c r="AN6" s="2" t="s">
        <v>104</v>
      </c>
      <c r="AO6" s="2"/>
      <c r="AP6" s="2"/>
      <c r="AQ6" s="2"/>
      <c r="AR6" s="2"/>
      <c r="AS6" s="2"/>
      <c r="AT6" s="2"/>
      <c r="AU6" s="2"/>
      <c r="AV6" s="2"/>
    </row>
    <row r="7" spans="1:48">
      <c r="A7" s="85"/>
      <c r="B7" s="5" t="s">
        <v>105</v>
      </c>
      <c r="C7" s="6" t="s">
        <v>106</v>
      </c>
      <c r="D7" s="17">
        <v>-1</v>
      </c>
      <c r="E7" s="17">
        <v>1</v>
      </c>
      <c r="F7" s="17">
        <v>-1</v>
      </c>
      <c r="G7" s="17">
        <v>1</v>
      </c>
      <c r="H7" s="17">
        <v>-1</v>
      </c>
      <c r="I7" s="17">
        <v>2</v>
      </c>
      <c r="J7" s="17">
        <v>0</v>
      </c>
      <c r="K7" s="17">
        <v>1</v>
      </c>
      <c r="L7" s="17">
        <v>0</v>
      </c>
      <c r="M7" s="17">
        <v>2</v>
      </c>
      <c r="N7" s="17"/>
      <c r="O7" s="17"/>
      <c r="P7" s="17"/>
      <c r="Q7" s="19"/>
      <c r="R7" s="24">
        <v>0</v>
      </c>
      <c r="S7" s="25">
        <v>1</v>
      </c>
      <c r="T7" s="14">
        <v>0</v>
      </c>
      <c r="U7" s="9">
        <v>1</v>
      </c>
      <c r="V7">
        <v>4</v>
      </c>
      <c r="W7">
        <v>3</v>
      </c>
      <c r="X7">
        <v>2</v>
      </c>
      <c r="Y7">
        <v>1</v>
      </c>
      <c r="Z7">
        <v>3</v>
      </c>
      <c r="AA7">
        <v>2</v>
      </c>
      <c r="AB7">
        <v>1</v>
      </c>
      <c r="AC7">
        <v>3</v>
      </c>
      <c r="AD7" s="12">
        <v>2</v>
      </c>
      <c r="AE7" s="13">
        <v>2</v>
      </c>
      <c r="AF7" s="13">
        <v>3</v>
      </c>
      <c r="AG7" s="14">
        <v>0</v>
      </c>
      <c r="AH7" s="2"/>
      <c r="AI7" s="12">
        <v>1</v>
      </c>
      <c r="AJ7" s="13">
        <v>0</v>
      </c>
      <c r="AK7" s="14">
        <v>0</v>
      </c>
      <c r="AL7" s="3"/>
      <c r="AM7" s="2" t="s">
        <v>107</v>
      </c>
      <c r="AN7" s="2" t="s">
        <v>108</v>
      </c>
      <c r="AO7" s="2"/>
      <c r="AP7" s="2"/>
      <c r="AQ7" s="2"/>
      <c r="AR7" s="2"/>
      <c r="AS7" s="2"/>
      <c r="AT7" s="2"/>
      <c r="AU7" s="2"/>
      <c r="AV7" s="2"/>
    </row>
    <row r="8" spans="1:48">
      <c r="A8" s="85"/>
      <c r="B8" s="28" t="s">
        <v>109</v>
      </c>
      <c r="C8" s="7" t="s">
        <v>110</v>
      </c>
      <c r="D8" s="17"/>
      <c r="E8" s="17"/>
      <c r="F8" s="17"/>
      <c r="G8" s="17"/>
      <c r="H8" s="17"/>
      <c r="I8" s="17"/>
      <c r="J8" s="17"/>
      <c r="K8" s="17"/>
      <c r="L8" s="17">
        <v>0</v>
      </c>
      <c r="M8" s="17">
        <v>2</v>
      </c>
      <c r="N8" s="17">
        <v>0</v>
      </c>
      <c r="O8" s="17">
        <v>1</v>
      </c>
      <c r="P8" s="17"/>
      <c r="Q8" s="19"/>
      <c r="R8" s="24">
        <v>0</v>
      </c>
      <c r="S8" s="25">
        <v>1</v>
      </c>
      <c r="T8" s="14">
        <v>0</v>
      </c>
      <c r="U8" s="9">
        <v>1</v>
      </c>
      <c r="V8">
        <v>2</v>
      </c>
      <c r="W8">
        <v>1</v>
      </c>
      <c r="X8">
        <v>4</v>
      </c>
      <c r="Y8">
        <v>4</v>
      </c>
      <c r="Z8">
        <v>1</v>
      </c>
      <c r="AA8">
        <v>5</v>
      </c>
      <c r="AB8">
        <v>2</v>
      </c>
      <c r="AC8">
        <v>3</v>
      </c>
      <c r="AD8" s="12">
        <v>2</v>
      </c>
      <c r="AE8" s="13">
        <v>2</v>
      </c>
      <c r="AF8" s="13">
        <v>3</v>
      </c>
      <c r="AG8" s="14">
        <v>0</v>
      </c>
      <c r="AH8" s="2"/>
      <c r="AI8" s="12">
        <v>1</v>
      </c>
      <c r="AJ8" s="13">
        <v>1</v>
      </c>
      <c r="AK8" s="14">
        <v>0</v>
      </c>
      <c r="AL8" s="3"/>
      <c r="AM8" s="2" t="s">
        <v>111</v>
      </c>
      <c r="AN8" s="2" t="s">
        <v>112</v>
      </c>
      <c r="AO8" s="3"/>
      <c r="AP8" s="2"/>
      <c r="AQ8" s="2"/>
      <c r="AR8" s="2"/>
      <c r="AS8" s="2"/>
      <c r="AT8" s="2"/>
      <c r="AU8" s="2"/>
      <c r="AV8" s="2"/>
    </row>
    <row r="9" spans="1:48">
      <c r="A9" s="85"/>
      <c r="B9" s="28" t="s">
        <v>109</v>
      </c>
      <c r="C9" s="7" t="s">
        <v>113</v>
      </c>
      <c r="D9" s="17"/>
      <c r="E9" s="17"/>
      <c r="F9" s="17">
        <v>0</v>
      </c>
      <c r="G9" s="17">
        <v>1</v>
      </c>
      <c r="H9" s="17"/>
      <c r="I9" s="17"/>
      <c r="J9" s="17"/>
      <c r="K9" s="17"/>
      <c r="L9" s="17">
        <v>0</v>
      </c>
      <c r="M9" s="17">
        <v>2</v>
      </c>
      <c r="N9" s="17"/>
      <c r="O9" s="17"/>
      <c r="P9" s="17"/>
      <c r="Q9" s="19"/>
      <c r="R9" s="24">
        <v>0</v>
      </c>
      <c r="S9" s="25">
        <v>1</v>
      </c>
      <c r="T9" s="14">
        <v>0</v>
      </c>
      <c r="U9" s="9">
        <v>1</v>
      </c>
      <c r="V9">
        <v>5</v>
      </c>
      <c r="W9">
        <v>5</v>
      </c>
      <c r="X9">
        <v>5</v>
      </c>
      <c r="Y9">
        <v>5</v>
      </c>
      <c r="Z9">
        <v>5</v>
      </c>
      <c r="AA9">
        <v>5</v>
      </c>
      <c r="AB9">
        <v>5</v>
      </c>
      <c r="AC9">
        <v>5</v>
      </c>
      <c r="AD9" s="12">
        <v>5</v>
      </c>
      <c r="AE9" s="13">
        <v>5</v>
      </c>
      <c r="AF9" s="13">
        <v>5</v>
      </c>
      <c r="AG9" s="14">
        <v>0</v>
      </c>
      <c r="AH9" s="2"/>
      <c r="AI9" s="12">
        <v>1</v>
      </c>
      <c r="AJ9" s="13">
        <v>0</v>
      </c>
      <c r="AK9" s="14">
        <v>0</v>
      </c>
      <c r="AL9" s="3"/>
      <c r="AM9" s="2" t="s">
        <v>114</v>
      </c>
      <c r="AN9" s="2" t="s">
        <v>115</v>
      </c>
      <c r="AO9" s="2"/>
      <c r="AP9" s="2"/>
      <c r="AQ9" s="2"/>
      <c r="AR9" s="2"/>
      <c r="AS9" s="2"/>
      <c r="AT9" s="2"/>
      <c r="AU9" s="2"/>
      <c r="AV9" s="2"/>
    </row>
    <row r="10" spans="1:48">
      <c r="A10" s="85"/>
      <c r="B10" s="5" t="s">
        <v>116</v>
      </c>
      <c r="C10" s="7" t="s">
        <v>117</v>
      </c>
      <c r="D10" s="17">
        <v>0</v>
      </c>
      <c r="E10" s="17">
        <v>1</v>
      </c>
      <c r="F10" s="17">
        <v>0</v>
      </c>
      <c r="G10" s="17">
        <v>2</v>
      </c>
      <c r="H10" s="17">
        <v>0</v>
      </c>
      <c r="I10" s="17">
        <v>1</v>
      </c>
      <c r="J10" s="17">
        <v>0</v>
      </c>
      <c r="K10" s="17">
        <v>3</v>
      </c>
      <c r="L10" s="17">
        <v>0</v>
      </c>
      <c r="M10" s="17">
        <v>3</v>
      </c>
      <c r="N10" s="17">
        <v>0</v>
      </c>
      <c r="O10" s="17">
        <v>2</v>
      </c>
      <c r="P10" s="17">
        <v>0</v>
      </c>
      <c r="Q10" s="19">
        <v>1</v>
      </c>
      <c r="R10" s="24">
        <v>0</v>
      </c>
      <c r="S10" s="25">
        <v>1</v>
      </c>
      <c r="T10" s="14">
        <v>0</v>
      </c>
      <c r="U10" s="9">
        <v>1</v>
      </c>
      <c r="V10">
        <v>3</v>
      </c>
      <c r="W10">
        <v>3</v>
      </c>
      <c r="X10">
        <v>3</v>
      </c>
      <c r="Y10">
        <v>3</v>
      </c>
      <c r="Z10">
        <v>3</v>
      </c>
      <c r="AA10">
        <v>5</v>
      </c>
      <c r="AB10">
        <v>4</v>
      </c>
      <c r="AC10">
        <v>5</v>
      </c>
      <c r="AD10" s="12">
        <v>3</v>
      </c>
      <c r="AE10" s="13">
        <v>3</v>
      </c>
      <c r="AF10" s="13">
        <v>5</v>
      </c>
      <c r="AG10" s="14">
        <v>0</v>
      </c>
      <c r="AH10" s="2"/>
      <c r="AI10" s="12">
        <v>0</v>
      </c>
      <c r="AJ10" s="13">
        <v>1</v>
      </c>
      <c r="AK10" s="14">
        <v>0</v>
      </c>
      <c r="AL10" s="3"/>
      <c r="AM10" s="2" t="s">
        <v>54</v>
      </c>
      <c r="AN10" s="2" t="s">
        <v>118</v>
      </c>
      <c r="AO10" s="2"/>
      <c r="AP10" s="2"/>
      <c r="AQ10" s="2"/>
      <c r="AR10" s="2"/>
      <c r="AS10" s="2"/>
      <c r="AT10" s="2"/>
      <c r="AU10" s="2"/>
      <c r="AV10" s="2"/>
    </row>
    <row r="11" spans="1:48">
      <c r="A11" s="85"/>
      <c r="B11" s="28" t="s">
        <v>119</v>
      </c>
      <c r="C11" s="7" t="s">
        <v>120</v>
      </c>
      <c r="D11" s="17">
        <v>-2</v>
      </c>
      <c r="E11" s="17">
        <v>0</v>
      </c>
      <c r="F11" s="17">
        <v>0</v>
      </c>
      <c r="G11" s="17">
        <v>1</v>
      </c>
      <c r="H11" s="17">
        <v>0</v>
      </c>
      <c r="I11" s="17">
        <v>4</v>
      </c>
      <c r="J11" s="17">
        <v>-2</v>
      </c>
      <c r="K11" s="17">
        <v>0</v>
      </c>
      <c r="L11" s="17">
        <v>0</v>
      </c>
      <c r="M11" s="17">
        <v>1</v>
      </c>
      <c r="N11" s="17"/>
      <c r="O11" s="17"/>
      <c r="P11" s="17"/>
      <c r="Q11" s="19"/>
      <c r="R11" s="24">
        <v>0</v>
      </c>
      <c r="S11" s="25">
        <v>1</v>
      </c>
      <c r="T11" s="14">
        <v>0</v>
      </c>
      <c r="U11" s="9">
        <v>1</v>
      </c>
      <c r="V11">
        <v>5</v>
      </c>
      <c r="W11">
        <v>3</v>
      </c>
      <c r="X11">
        <v>2</v>
      </c>
      <c r="Y11">
        <v>1</v>
      </c>
      <c r="Z11">
        <v>2</v>
      </c>
      <c r="AA11">
        <v>2</v>
      </c>
      <c r="AB11">
        <v>1</v>
      </c>
      <c r="AC11">
        <v>1</v>
      </c>
      <c r="AD11" s="12">
        <v>2</v>
      </c>
      <c r="AE11" s="13">
        <v>1</v>
      </c>
      <c r="AF11" s="13">
        <v>1</v>
      </c>
      <c r="AG11" s="14">
        <v>0</v>
      </c>
      <c r="AH11" s="2"/>
      <c r="AI11" s="12">
        <v>0</v>
      </c>
      <c r="AJ11" s="13">
        <v>1</v>
      </c>
      <c r="AK11" s="14">
        <v>0</v>
      </c>
      <c r="AL11" s="3"/>
      <c r="AM11" s="2" t="s">
        <v>66</v>
      </c>
      <c r="AN11" s="2" t="s">
        <v>121</v>
      </c>
      <c r="AO11" s="2"/>
      <c r="AP11" s="2"/>
      <c r="AQ11" s="2"/>
      <c r="AR11" s="2"/>
      <c r="AS11" s="2"/>
      <c r="AT11" s="2"/>
      <c r="AU11" s="2"/>
      <c r="AV11" s="2"/>
    </row>
    <row r="12" spans="1:48">
      <c r="A12" s="85"/>
      <c r="B12" s="28" t="s">
        <v>119</v>
      </c>
      <c r="C12" s="7" t="s">
        <v>122</v>
      </c>
      <c r="D12" s="17">
        <v>0</v>
      </c>
      <c r="E12" s="17">
        <v>2</v>
      </c>
      <c r="F12" s="17">
        <v>0</v>
      </c>
      <c r="G12" s="17">
        <v>2</v>
      </c>
      <c r="H12" s="17">
        <v>0</v>
      </c>
      <c r="I12" s="17">
        <v>2</v>
      </c>
      <c r="J12" s="17">
        <v>-1</v>
      </c>
      <c r="K12" s="17">
        <v>2</v>
      </c>
      <c r="L12" s="17"/>
      <c r="M12" s="17"/>
      <c r="N12" s="17"/>
      <c r="O12" s="17"/>
      <c r="P12" s="17"/>
      <c r="Q12" s="19"/>
      <c r="R12" s="24">
        <v>0</v>
      </c>
      <c r="S12" s="25">
        <v>0</v>
      </c>
      <c r="T12" s="14">
        <v>0</v>
      </c>
      <c r="U12" s="9">
        <v>0</v>
      </c>
      <c r="V12">
        <v>4</v>
      </c>
      <c r="W12">
        <v>4</v>
      </c>
      <c r="X12">
        <v>3</v>
      </c>
      <c r="Y12">
        <v>2</v>
      </c>
      <c r="Z12">
        <v>3</v>
      </c>
      <c r="AA12">
        <v>1</v>
      </c>
      <c r="AB12">
        <v>2</v>
      </c>
      <c r="AC12">
        <v>3</v>
      </c>
      <c r="AD12" s="12">
        <v>3</v>
      </c>
      <c r="AE12" s="13">
        <v>2</v>
      </c>
      <c r="AF12" s="13">
        <v>3</v>
      </c>
      <c r="AG12" s="14">
        <v>0</v>
      </c>
      <c r="AH12" s="2"/>
      <c r="AI12" s="12">
        <v>0</v>
      </c>
      <c r="AJ12" s="13">
        <v>1</v>
      </c>
      <c r="AK12" s="14">
        <v>1</v>
      </c>
      <c r="AL12" s="3"/>
      <c r="AM12" s="2" t="s">
        <v>123</v>
      </c>
      <c r="AN12" s="2" t="s">
        <v>124</v>
      </c>
      <c r="AO12" s="2"/>
      <c r="AP12" s="2"/>
      <c r="AQ12" s="2"/>
      <c r="AR12" s="2"/>
      <c r="AS12" s="2"/>
      <c r="AT12" s="2"/>
      <c r="AU12" s="2"/>
      <c r="AV12" s="2"/>
    </row>
    <row r="13" spans="1:48">
      <c r="A13" s="85"/>
      <c r="B13" s="28" t="s">
        <v>119</v>
      </c>
      <c r="C13" s="7" t="s">
        <v>125</v>
      </c>
      <c r="D13" s="17"/>
      <c r="E13" s="17"/>
      <c r="F13" s="17">
        <v>0</v>
      </c>
      <c r="G13" s="17">
        <v>3</v>
      </c>
      <c r="H13" s="17"/>
      <c r="I13" s="17"/>
      <c r="J13" s="17"/>
      <c r="K13" s="17"/>
      <c r="L13" s="17"/>
      <c r="M13" s="17"/>
      <c r="N13" s="17"/>
      <c r="O13" s="17"/>
      <c r="P13" s="17"/>
      <c r="Q13" s="19"/>
      <c r="R13" s="24">
        <v>0</v>
      </c>
      <c r="S13" s="25">
        <v>2</v>
      </c>
      <c r="T13" s="14">
        <v>0</v>
      </c>
      <c r="U13" s="9">
        <v>2</v>
      </c>
      <c r="V13">
        <v>0</v>
      </c>
      <c r="W13">
        <v>0</v>
      </c>
      <c r="X13">
        <v>0</v>
      </c>
      <c r="Y13">
        <v>0</v>
      </c>
      <c r="Z13">
        <v>0</v>
      </c>
      <c r="AA13">
        <v>0</v>
      </c>
      <c r="AB13">
        <v>0</v>
      </c>
      <c r="AC13">
        <v>0</v>
      </c>
      <c r="AD13" s="12">
        <v>0</v>
      </c>
      <c r="AE13" s="13">
        <v>0</v>
      </c>
      <c r="AF13" s="13">
        <v>0</v>
      </c>
      <c r="AG13" s="14">
        <v>0</v>
      </c>
      <c r="AH13" s="2"/>
      <c r="AI13" s="12">
        <v>0</v>
      </c>
      <c r="AJ13" s="13">
        <v>1</v>
      </c>
      <c r="AK13" s="14">
        <v>1</v>
      </c>
      <c r="AL13" s="3"/>
      <c r="AM13" s="2" t="s">
        <v>126</v>
      </c>
      <c r="AN13" s="2">
        <v>0</v>
      </c>
      <c r="AO13" s="2"/>
      <c r="AP13" s="2"/>
      <c r="AQ13" s="2"/>
      <c r="AR13" s="2"/>
      <c r="AS13" s="2"/>
      <c r="AT13" s="2"/>
      <c r="AU13" s="2"/>
      <c r="AV13" s="2"/>
    </row>
    <row r="14" spans="1:48">
      <c r="A14" s="85"/>
      <c r="B14" s="28" t="s">
        <v>119</v>
      </c>
      <c r="C14" s="7" t="s">
        <v>127</v>
      </c>
      <c r="D14" s="17">
        <v>0</v>
      </c>
      <c r="E14" s="17">
        <v>1</v>
      </c>
      <c r="F14" s="17">
        <v>0</v>
      </c>
      <c r="G14" s="17">
        <v>2</v>
      </c>
      <c r="H14" s="17">
        <v>-1</v>
      </c>
      <c r="I14" s="17">
        <v>3</v>
      </c>
      <c r="J14" s="17">
        <v>0</v>
      </c>
      <c r="K14" s="17">
        <v>2</v>
      </c>
      <c r="L14" s="17">
        <v>0</v>
      </c>
      <c r="M14" s="17">
        <v>2</v>
      </c>
      <c r="N14" s="17"/>
      <c r="O14" s="17"/>
      <c r="P14" s="17"/>
      <c r="Q14" s="19"/>
      <c r="R14" s="24">
        <v>0</v>
      </c>
      <c r="S14" s="25">
        <v>1</v>
      </c>
      <c r="T14" s="14">
        <v>0</v>
      </c>
      <c r="U14" s="9">
        <v>1</v>
      </c>
      <c r="V14">
        <v>4</v>
      </c>
      <c r="W14">
        <v>4</v>
      </c>
      <c r="X14">
        <v>2</v>
      </c>
      <c r="Y14">
        <v>1</v>
      </c>
      <c r="Z14">
        <v>3</v>
      </c>
      <c r="AA14">
        <v>1</v>
      </c>
      <c r="AB14">
        <v>1</v>
      </c>
      <c r="AC14">
        <v>1</v>
      </c>
      <c r="AD14" s="12">
        <v>2</v>
      </c>
      <c r="AE14" s="13">
        <v>2</v>
      </c>
      <c r="AF14" s="13">
        <v>1</v>
      </c>
      <c r="AG14" s="14">
        <v>0</v>
      </c>
      <c r="AH14" s="2"/>
      <c r="AI14" s="12">
        <v>0</v>
      </c>
      <c r="AJ14" s="13">
        <v>1</v>
      </c>
      <c r="AK14" s="14">
        <v>0</v>
      </c>
      <c r="AL14" s="3"/>
      <c r="AM14" s="2" t="s">
        <v>128</v>
      </c>
      <c r="AN14" s="2" t="s">
        <v>129</v>
      </c>
      <c r="AO14" s="2"/>
      <c r="AP14" s="2"/>
      <c r="AQ14" s="2"/>
      <c r="AR14" s="2"/>
      <c r="AS14" s="2"/>
      <c r="AT14" s="2"/>
      <c r="AU14" s="2"/>
      <c r="AV14" s="2"/>
    </row>
    <row r="15" spans="1:48">
      <c r="A15" s="85"/>
      <c r="B15" s="28" t="s">
        <v>119</v>
      </c>
      <c r="C15" s="7" t="s">
        <v>130</v>
      </c>
      <c r="D15" s="17">
        <v>0</v>
      </c>
      <c r="E15" s="17">
        <v>2</v>
      </c>
      <c r="F15" s="17">
        <v>0</v>
      </c>
      <c r="G15" s="17">
        <v>1</v>
      </c>
      <c r="H15" s="17">
        <v>0</v>
      </c>
      <c r="I15" s="17">
        <v>1</v>
      </c>
      <c r="J15" s="17">
        <v>0</v>
      </c>
      <c r="K15" s="17">
        <v>1</v>
      </c>
      <c r="L15" s="17">
        <v>0</v>
      </c>
      <c r="M15" s="17">
        <v>0</v>
      </c>
      <c r="N15" s="17"/>
      <c r="O15" s="17"/>
      <c r="P15" s="17"/>
      <c r="Q15" s="19"/>
      <c r="R15" s="24">
        <v>0</v>
      </c>
      <c r="S15" s="25">
        <v>2</v>
      </c>
      <c r="T15" s="14">
        <v>0</v>
      </c>
      <c r="U15" s="9">
        <v>2</v>
      </c>
      <c r="V15">
        <v>5</v>
      </c>
      <c r="W15">
        <v>3</v>
      </c>
      <c r="X15">
        <v>3</v>
      </c>
      <c r="Y15">
        <v>3</v>
      </c>
      <c r="Z15">
        <v>3</v>
      </c>
      <c r="AA15">
        <v>5</v>
      </c>
      <c r="AB15">
        <v>5</v>
      </c>
      <c r="AC15">
        <v>5</v>
      </c>
      <c r="AD15" s="12">
        <v>3</v>
      </c>
      <c r="AE15" s="13">
        <v>3</v>
      </c>
      <c r="AF15" s="13">
        <v>5</v>
      </c>
      <c r="AG15" s="14">
        <v>0</v>
      </c>
      <c r="AH15" s="2"/>
      <c r="AI15" s="12">
        <v>0</v>
      </c>
      <c r="AJ15" s="13">
        <v>1</v>
      </c>
      <c r="AK15" s="14">
        <v>1</v>
      </c>
      <c r="AL15" s="3"/>
      <c r="AM15" s="2" t="s">
        <v>131</v>
      </c>
      <c r="AN15" s="2" t="s">
        <v>132</v>
      </c>
      <c r="AO15" s="2"/>
      <c r="AP15" s="2"/>
      <c r="AQ15" s="2"/>
      <c r="AR15" s="2"/>
      <c r="AS15" s="2"/>
      <c r="AT15" s="2"/>
      <c r="AU15" s="2"/>
      <c r="AV15" s="2"/>
    </row>
    <row r="16" spans="1:48">
      <c r="A16" s="85"/>
      <c r="B16" s="28" t="s">
        <v>119</v>
      </c>
      <c r="C16" s="7" t="s">
        <v>133</v>
      </c>
      <c r="D16" s="17"/>
      <c r="E16" s="17"/>
      <c r="F16" s="17">
        <v>0</v>
      </c>
      <c r="G16" s="17">
        <v>3</v>
      </c>
      <c r="H16" s="17"/>
      <c r="I16" s="17"/>
      <c r="J16" s="17"/>
      <c r="K16" s="17"/>
      <c r="L16" s="17"/>
      <c r="M16" s="17"/>
      <c r="N16" s="17"/>
      <c r="O16" s="17"/>
      <c r="P16" s="17"/>
      <c r="Q16" s="19"/>
      <c r="R16" s="24">
        <v>0</v>
      </c>
      <c r="S16" s="25">
        <v>2</v>
      </c>
      <c r="T16" s="14">
        <v>0</v>
      </c>
      <c r="U16" s="9">
        <v>2</v>
      </c>
      <c r="V16">
        <v>0</v>
      </c>
      <c r="W16">
        <v>0</v>
      </c>
      <c r="X16">
        <v>0</v>
      </c>
      <c r="Y16">
        <v>0</v>
      </c>
      <c r="Z16">
        <v>0</v>
      </c>
      <c r="AA16">
        <v>0</v>
      </c>
      <c r="AB16">
        <v>0</v>
      </c>
      <c r="AC16">
        <v>0</v>
      </c>
      <c r="AD16" s="12">
        <v>0</v>
      </c>
      <c r="AE16" s="13">
        <v>0</v>
      </c>
      <c r="AF16" s="13">
        <v>0</v>
      </c>
      <c r="AG16" s="14">
        <v>0</v>
      </c>
      <c r="AH16" s="2"/>
      <c r="AI16" s="12">
        <v>0</v>
      </c>
      <c r="AJ16" s="13">
        <v>1</v>
      </c>
      <c r="AK16" s="14">
        <v>1</v>
      </c>
      <c r="AL16" s="3"/>
      <c r="AM16" s="2" t="s">
        <v>134</v>
      </c>
      <c r="AN16" s="2">
        <v>0</v>
      </c>
      <c r="AO16" s="2"/>
      <c r="AP16" s="2"/>
      <c r="AQ16" s="2"/>
      <c r="AR16" s="2"/>
      <c r="AS16" s="2"/>
      <c r="AT16" s="2"/>
      <c r="AU16" s="2"/>
      <c r="AV16" s="2"/>
    </row>
    <row r="17" spans="1:48">
      <c r="A17" s="85"/>
      <c r="B17" s="28" t="s">
        <v>135</v>
      </c>
      <c r="C17" s="7" t="s">
        <v>136</v>
      </c>
      <c r="D17" s="17">
        <v>0</v>
      </c>
      <c r="E17" s="17">
        <v>0</v>
      </c>
      <c r="F17" s="17">
        <v>-1</v>
      </c>
      <c r="G17" s="17">
        <v>2</v>
      </c>
      <c r="H17" s="17">
        <v>0</v>
      </c>
      <c r="I17" s="17">
        <v>0</v>
      </c>
      <c r="J17" s="17">
        <v>0</v>
      </c>
      <c r="K17" s="17">
        <v>2</v>
      </c>
      <c r="L17" s="17">
        <v>-1</v>
      </c>
      <c r="M17" s="17">
        <v>0</v>
      </c>
      <c r="N17" s="17"/>
      <c r="O17" s="17"/>
      <c r="P17" s="17"/>
      <c r="Q17" s="19"/>
      <c r="R17" s="24">
        <v>0</v>
      </c>
      <c r="S17" s="25">
        <v>3</v>
      </c>
      <c r="T17" s="14">
        <v>0</v>
      </c>
      <c r="U17" s="9">
        <v>3</v>
      </c>
      <c r="V17">
        <v>2</v>
      </c>
      <c r="W17">
        <v>5</v>
      </c>
      <c r="X17">
        <v>4</v>
      </c>
      <c r="Y17">
        <v>1</v>
      </c>
      <c r="Z17">
        <v>2</v>
      </c>
      <c r="AA17">
        <v>4</v>
      </c>
      <c r="AB17">
        <v>1</v>
      </c>
      <c r="AC17">
        <v>1</v>
      </c>
      <c r="AD17" s="12">
        <v>3</v>
      </c>
      <c r="AE17" s="13">
        <v>1</v>
      </c>
      <c r="AF17" s="13">
        <v>1</v>
      </c>
      <c r="AG17" s="14">
        <v>0</v>
      </c>
      <c r="AH17" s="2"/>
      <c r="AI17" s="12">
        <v>1</v>
      </c>
      <c r="AJ17" s="13">
        <v>1</v>
      </c>
      <c r="AK17" s="14">
        <v>0</v>
      </c>
      <c r="AL17" s="3"/>
      <c r="AM17" s="2" t="s">
        <v>137</v>
      </c>
      <c r="AN17" s="2" t="s">
        <v>138</v>
      </c>
      <c r="AO17" s="2"/>
      <c r="AP17" s="2"/>
      <c r="AQ17" s="2"/>
      <c r="AR17" s="2"/>
      <c r="AS17" s="2"/>
      <c r="AT17" s="2"/>
      <c r="AU17" s="2"/>
      <c r="AV17" s="2"/>
    </row>
    <row r="18" spans="1:48">
      <c r="A18" s="85"/>
      <c r="B18" s="28" t="s">
        <v>135</v>
      </c>
      <c r="C18" s="7" t="s">
        <v>139</v>
      </c>
      <c r="D18" s="17">
        <v>0</v>
      </c>
      <c r="E18" s="17">
        <v>2</v>
      </c>
      <c r="F18" s="17">
        <v>0</v>
      </c>
      <c r="G18" s="17">
        <v>3</v>
      </c>
      <c r="H18" s="17">
        <v>0</v>
      </c>
      <c r="I18" s="17">
        <v>0</v>
      </c>
      <c r="J18" s="17">
        <v>0</v>
      </c>
      <c r="K18" s="17">
        <v>2</v>
      </c>
      <c r="L18" s="17">
        <v>0</v>
      </c>
      <c r="M18" s="17">
        <v>4</v>
      </c>
      <c r="N18" s="17">
        <v>0</v>
      </c>
      <c r="O18" s="17">
        <v>1</v>
      </c>
      <c r="P18" s="17"/>
      <c r="Q18" s="19"/>
      <c r="R18" s="24">
        <v>0</v>
      </c>
      <c r="S18" s="25">
        <v>2</v>
      </c>
      <c r="T18" s="14">
        <v>0</v>
      </c>
      <c r="U18" s="9">
        <v>2</v>
      </c>
      <c r="V18">
        <v>5</v>
      </c>
      <c r="W18">
        <v>4</v>
      </c>
      <c r="X18">
        <v>3</v>
      </c>
      <c r="Y18">
        <v>2</v>
      </c>
      <c r="Z18">
        <v>4</v>
      </c>
      <c r="AA18">
        <v>4</v>
      </c>
      <c r="AB18">
        <v>1</v>
      </c>
      <c r="AC18">
        <v>3</v>
      </c>
      <c r="AD18" s="12">
        <v>3</v>
      </c>
      <c r="AE18" s="13">
        <v>3</v>
      </c>
      <c r="AF18" s="13">
        <v>3</v>
      </c>
      <c r="AG18" s="14">
        <v>0</v>
      </c>
      <c r="AH18" s="2"/>
      <c r="AI18" s="12">
        <v>1</v>
      </c>
      <c r="AJ18" s="13">
        <v>0</v>
      </c>
      <c r="AK18" s="14">
        <v>0</v>
      </c>
      <c r="AL18" s="3"/>
      <c r="AM18" s="2" t="s">
        <v>140</v>
      </c>
      <c r="AN18" s="2" t="s">
        <v>141</v>
      </c>
      <c r="AO18" s="2"/>
      <c r="AP18" s="2"/>
      <c r="AQ18" s="2"/>
      <c r="AR18" s="2"/>
      <c r="AS18" s="2"/>
      <c r="AT18" s="2"/>
      <c r="AU18" s="2"/>
      <c r="AV18" s="2"/>
    </row>
    <row r="19" spans="1:48">
      <c r="A19" s="85"/>
      <c r="B19" s="28" t="s">
        <v>135</v>
      </c>
      <c r="C19" s="6" t="s">
        <v>142</v>
      </c>
      <c r="D19" s="17">
        <v>-1</v>
      </c>
      <c r="E19" s="17">
        <v>2</v>
      </c>
      <c r="F19" s="17">
        <v>-1</v>
      </c>
      <c r="G19" s="17">
        <v>3</v>
      </c>
      <c r="H19" s="17">
        <v>-1</v>
      </c>
      <c r="I19" s="17">
        <v>4</v>
      </c>
      <c r="J19" s="17">
        <v>0</v>
      </c>
      <c r="K19" s="17">
        <v>3</v>
      </c>
      <c r="L19" s="17">
        <v>0</v>
      </c>
      <c r="M19" s="17">
        <v>3</v>
      </c>
      <c r="N19" s="17"/>
      <c r="O19" s="17"/>
      <c r="P19" s="17"/>
      <c r="Q19" s="19"/>
      <c r="R19" s="24">
        <v>0</v>
      </c>
      <c r="S19" s="25">
        <v>2</v>
      </c>
      <c r="T19" s="14">
        <v>0</v>
      </c>
      <c r="U19" s="9">
        <v>2</v>
      </c>
      <c r="V19">
        <v>2</v>
      </c>
      <c r="W19">
        <v>3</v>
      </c>
      <c r="X19">
        <v>3</v>
      </c>
      <c r="Y19">
        <v>3</v>
      </c>
      <c r="Z19">
        <v>3</v>
      </c>
      <c r="AA19">
        <v>3</v>
      </c>
      <c r="AB19">
        <v>4</v>
      </c>
      <c r="AC19">
        <v>4</v>
      </c>
      <c r="AD19" s="12">
        <v>2</v>
      </c>
      <c r="AE19" s="13">
        <v>3</v>
      </c>
      <c r="AF19" s="13">
        <v>4</v>
      </c>
      <c r="AG19" s="14">
        <v>0</v>
      </c>
      <c r="AH19" s="2"/>
      <c r="AI19" s="12">
        <v>1</v>
      </c>
      <c r="AJ19" s="13">
        <v>0</v>
      </c>
      <c r="AK19" s="14">
        <v>0</v>
      </c>
      <c r="AL19" s="3"/>
      <c r="AM19" s="2" t="s">
        <v>143</v>
      </c>
      <c r="AN19" s="2" t="s">
        <v>144</v>
      </c>
      <c r="AO19" s="2"/>
      <c r="AP19" s="2"/>
      <c r="AQ19" s="2"/>
      <c r="AR19" s="2"/>
      <c r="AS19" s="2"/>
      <c r="AT19" s="2"/>
      <c r="AU19" s="2"/>
      <c r="AV19" s="2"/>
    </row>
    <row r="20" spans="1:48">
      <c r="A20" s="85"/>
      <c r="B20" s="28" t="s">
        <v>135</v>
      </c>
      <c r="C20" s="6" t="s">
        <v>145</v>
      </c>
      <c r="D20" s="17">
        <v>-1</v>
      </c>
      <c r="E20" s="17">
        <v>2</v>
      </c>
      <c r="F20" s="17">
        <v>-1</v>
      </c>
      <c r="G20" s="17">
        <v>3</v>
      </c>
      <c r="H20" s="17">
        <v>-1</v>
      </c>
      <c r="I20" s="17">
        <v>4</v>
      </c>
      <c r="J20" s="17">
        <v>0</v>
      </c>
      <c r="K20" s="17">
        <v>3</v>
      </c>
      <c r="L20" s="17">
        <v>0</v>
      </c>
      <c r="M20" s="17">
        <v>3</v>
      </c>
      <c r="N20" s="17"/>
      <c r="O20" s="17"/>
      <c r="P20" s="17"/>
      <c r="Q20" s="19"/>
      <c r="R20" s="24">
        <v>0</v>
      </c>
      <c r="S20" s="25">
        <v>2</v>
      </c>
      <c r="T20" s="14">
        <v>0</v>
      </c>
      <c r="U20" s="9">
        <v>2</v>
      </c>
      <c r="V20">
        <v>2</v>
      </c>
      <c r="W20">
        <v>3</v>
      </c>
      <c r="X20">
        <v>3</v>
      </c>
      <c r="Y20">
        <v>3</v>
      </c>
      <c r="Z20">
        <v>3</v>
      </c>
      <c r="AA20">
        <v>3</v>
      </c>
      <c r="AB20">
        <v>4</v>
      </c>
      <c r="AC20">
        <v>4</v>
      </c>
      <c r="AD20" s="12">
        <v>2</v>
      </c>
      <c r="AE20" s="13">
        <v>3</v>
      </c>
      <c r="AF20" s="13">
        <v>4</v>
      </c>
      <c r="AG20" s="14">
        <v>0</v>
      </c>
      <c r="AH20" s="2"/>
      <c r="AI20" s="12">
        <v>1</v>
      </c>
      <c r="AJ20" s="13">
        <v>0</v>
      </c>
      <c r="AK20" s="14">
        <v>0</v>
      </c>
      <c r="AL20" s="3"/>
      <c r="AM20" s="2" t="s">
        <v>56</v>
      </c>
      <c r="AN20" s="2" t="s">
        <v>129</v>
      </c>
      <c r="AO20" s="2"/>
      <c r="AP20" s="2"/>
      <c r="AQ20" s="2"/>
      <c r="AR20" s="2"/>
      <c r="AS20" s="2"/>
      <c r="AT20" s="2"/>
      <c r="AU20" s="2"/>
      <c r="AV20" s="2"/>
    </row>
    <row r="21" spans="1:48">
      <c r="A21" s="85"/>
      <c r="B21" s="28" t="s">
        <v>146</v>
      </c>
      <c r="C21" s="6" t="s">
        <v>147</v>
      </c>
      <c r="D21" s="17"/>
      <c r="E21" s="17"/>
      <c r="F21" s="17"/>
      <c r="G21" s="17"/>
      <c r="H21" s="17"/>
      <c r="I21" s="17"/>
      <c r="J21" s="17">
        <v>0</v>
      </c>
      <c r="K21" s="17">
        <v>3</v>
      </c>
      <c r="L21" s="17"/>
      <c r="M21" s="17"/>
      <c r="N21" s="17"/>
      <c r="O21" s="17"/>
      <c r="P21" s="17"/>
      <c r="Q21" s="19"/>
      <c r="R21" s="24">
        <v>0</v>
      </c>
      <c r="S21" s="25">
        <v>2</v>
      </c>
      <c r="T21" s="14">
        <v>0</v>
      </c>
      <c r="U21" s="9">
        <v>2</v>
      </c>
      <c r="V21">
        <v>5</v>
      </c>
      <c r="W21">
        <v>5</v>
      </c>
      <c r="X21">
        <v>4</v>
      </c>
      <c r="Y21">
        <v>4</v>
      </c>
      <c r="Z21">
        <v>5</v>
      </c>
      <c r="AA21">
        <v>4</v>
      </c>
      <c r="AB21">
        <v>4</v>
      </c>
      <c r="AC21">
        <v>5</v>
      </c>
      <c r="AD21" s="12">
        <v>4</v>
      </c>
      <c r="AE21" s="13">
        <v>4</v>
      </c>
      <c r="AF21" s="13">
        <v>5</v>
      </c>
      <c r="AG21" s="14">
        <v>0</v>
      </c>
      <c r="AH21" s="2"/>
      <c r="AI21" s="12">
        <v>1</v>
      </c>
      <c r="AJ21" s="13">
        <v>0</v>
      </c>
      <c r="AK21" s="14">
        <v>0</v>
      </c>
      <c r="AL21" s="3"/>
      <c r="AM21" s="2" t="s">
        <v>148</v>
      </c>
      <c r="AN21" s="2" t="s">
        <v>149</v>
      </c>
      <c r="AO21" s="2"/>
      <c r="AP21" s="2"/>
      <c r="AQ21" s="2"/>
      <c r="AR21" s="2"/>
      <c r="AS21" s="2"/>
      <c r="AT21" s="2"/>
      <c r="AU21" s="2"/>
      <c r="AV21" s="2"/>
    </row>
    <row r="22" spans="1:48">
      <c r="A22" s="85"/>
      <c r="B22" s="28" t="s">
        <v>146</v>
      </c>
      <c r="C22" s="6" t="s">
        <v>150</v>
      </c>
      <c r="D22" s="17">
        <v>0</v>
      </c>
      <c r="E22" s="17">
        <v>1</v>
      </c>
      <c r="F22" s="17">
        <v>0</v>
      </c>
      <c r="G22" s="17">
        <v>1</v>
      </c>
      <c r="H22" s="17">
        <v>0</v>
      </c>
      <c r="I22" s="17">
        <v>1</v>
      </c>
      <c r="J22" s="17">
        <v>0</v>
      </c>
      <c r="K22" s="17">
        <v>3</v>
      </c>
      <c r="L22" s="17">
        <v>0</v>
      </c>
      <c r="M22" s="17">
        <v>1</v>
      </c>
      <c r="N22" s="17"/>
      <c r="O22" s="17"/>
      <c r="P22" s="17"/>
      <c r="Q22" s="19"/>
      <c r="R22" s="24">
        <v>0</v>
      </c>
      <c r="S22" s="25">
        <v>1</v>
      </c>
      <c r="T22" s="14">
        <v>0</v>
      </c>
      <c r="U22" s="9">
        <v>1</v>
      </c>
      <c r="V22">
        <v>3</v>
      </c>
      <c r="W22">
        <v>4</v>
      </c>
      <c r="X22">
        <v>4</v>
      </c>
      <c r="Y22">
        <v>3</v>
      </c>
      <c r="Z22">
        <v>3</v>
      </c>
      <c r="AA22">
        <v>3</v>
      </c>
      <c r="AB22">
        <v>3</v>
      </c>
      <c r="AC22">
        <v>3</v>
      </c>
      <c r="AD22" s="12">
        <v>3</v>
      </c>
      <c r="AE22" s="13">
        <v>3</v>
      </c>
      <c r="AF22" s="13">
        <v>3</v>
      </c>
      <c r="AG22" s="14">
        <v>0</v>
      </c>
      <c r="AH22" s="2"/>
      <c r="AI22" s="12">
        <v>0</v>
      </c>
      <c r="AJ22" s="13">
        <v>1</v>
      </c>
      <c r="AK22" s="14">
        <v>1</v>
      </c>
      <c r="AL22" s="3"/>
      <c r="AM22" s="2" t="s">
        <v>151</v>
      </c>
      <c r="AN22" s="2" t="s">
        <v>152</v>
      </c>
      <c r="AO22" s="2"/>
      <c r="AP22" s="2"/>
      <c r="AQ22" s="2"/>
      <c r="AR22" s="2"/>
      <c r="AS22" s="2"/>
      <c r="AT22" s="2"/>
      <c r="AU22" s="2"/>
      <c r="AV22" s="2"/>
    </row>
    <row r="23" spans="1:48">
      <c r="A23" s="85"/>
      <c r="B23" s="28" t="s">
        <v>146</v>
      </c>
      <c r="C23" s="6" t="s">
        <v>153</v>
      </c>
      <c r="D23" s="17">
        <v>0</v>
      </c>
      <c r="E23" s="17">
        <v>1</v>
      </c>
      <c r="F23" s="17">
        <v>0</v>
      </c>
      <c r="G23" s="17">
        <v>1</v>
      </c>
      <c r="H23" s="17">
        <v>0</v>
      </c>
      <c r="I23" s="17">
        <v>1</v>
      </c>
      <c r="J23" s="17">
        <v>0</v>
      </c>
      <c r="K23" s="17">
        <v>2</v>
      </c>
      <c r="L23" s="17">
        <v>0</v>
      </c>
      <c r="M23" s="17">
        <v>1</v>
      </c>
      <c r="N23" s="17">
        <v>0</v>
      </c>
      <c r="O23" s="17">
        <v>1</v>
      </c>
      <c r="P23" s="17">
        <v>0</v>
      </c>
      <c r="Q23" s="19">
        <v>1</v>
      </c>
      <c r="R23" s="24">
        <v>0</v>
      </c>
      <c r="S23" s="25">
        <v>1</v>
      </c>
      <c r="T23" s="14">
        <v>0</v>
      </c>
      <c r="U23" s="9">
        <v>1</v>
      </c>
      <c r="V23">
        <v>0</v>
      </c>
      <c r="W23">
        <v>3</v>
      </c>
      <c r="X23">
        <v>2</v>
      </c>
      <c r="Y23">
        <v>1</v>
      </c>
      <c r="Z23">
        <v>3</v>
      </c>
      <c r="AA23">
        <v>4</v>
      </c>
      <c r="AB23">
        <v>1</v>
      </c>
      <c r="AC23">
        <v>2</v>
      </c>
      <c r="AD23" s="12">
        <v>1</v>
      </c>
      <c r="AE23" s="13">
        <v>2</v>
      </c>
      <c r="AF23" s="13">
        <v>2</v>
      </c>
      <c r="AG23" s="14">
        <v>0</v>
      </c>
      <c r="AH23" s="2"/>
      <c r="AI23" s="12">
        <v>0</v>
      </c>
      <c r="AJ23" s="13">
        <v>1</v>
      </c>
      <c r="AK23" s="14">
        <v>0</v>
      </c>
      <c r="AL23" s="3"/>
      <c r="AM23" s="2" t="s">
        <v>154</v>
      </c>
      <c r="AN23" s="2" t="s">
        <v>155</v>
      </c>
      <c r="AO23" s="2"/>
      <c r="AP23" s="2"/>
      <c r="AQ23" s="2"/>
      <c r="AR23" s="2"/>
      <c r="AS23" s="2"/>
      <c r="AT23" s="2"/>
      <c r="AU23" s="2"/>
      <c r="AV23" s="2"/>
    </row>
    <row r="24" spans="1:48">
      <c r="A24" s="85"/>
      <c r="B24" s="28" t="s">
        <v>146</v>
      </c>
      <c r="C24" s="7" t="s">
        <v>156</v>
      </c>
      <c r="D24" s="17"/>
      <c r="E24" s="17"/>
      <c r="F24" s="17"/>
      <c r="G24" s="17"/>
      <c r="H24" s="17"/>
      <c r="I24" s="17"/>
      <c r="J24" s="17">
        <v>0</v>
      </c>
      <c r="K24" s="17">
        <v>1</v>
      </c>
      <c r="L24" s="17"/>
      <c r="M24" s="17"/>
      <c r="N24" s="17"/>
      <c r="O24" s="17"/>
      <c r="P24" s="17"/>
      <c r="Q24" s="19"/>
      <c r="R24" s="24">
        <v>0</v>
      </c>
      <c r="S24" s="25">
        <v>1</v>
      </c>
      <c r="T24" s="14">
        <v>0</v>
      </c>
      <c r="U24" s="9">
        <v>1</v>
      </c>
      <c r="V24">
        <v>5</v>
      </c>
      <c r="W24">
        <v>5</v>
      </c>
      <c r="X24">
        <v>4</v>
      </c>
      <c r="Y24">
        <v>5</v>
      </c>
      <c r="Z24">
        <v>5</v>
      </c>
      <c r="AA24">
        <v>5</v>
      </c>
      <c r="AB24">
        <v>2</v>
      </c>
      <c r="AC24">
        <v>4</v>
      </c>
      <c r="AD24" s="12">
        <v>4</v>
      </c>
      <c r="AE24" s="13">
        <v>5</v>
      </c>
      <c r="AF24" s="13">
        <v>4</v>
      </c>
      <c r="AG24" s="14">
        <v>0</v>
      </c>
      <c r="AH24" s="2"/>
      <c r="AI24" s="12">
        <v>1</v>
      </c>
      <c r="AJ24" s="13">
        <v>1</v>
      </c>
      <c r="AK24" s="14">
        <v>0</v>
      </c>
      <c r="AL24" s="3"/>
      <c r="AM24" s="2" t="s">
        <v>157</v>
      </c>
      <c r="AN24" s="2" t="s">
        <v>158</v>
      </c>
      <c r="AO24" s="2"/>
      <c r="AP24" s="2"/>
      <c r="AQ24" s="2"/>
      <c r="AR24" s="2"/>
      <c r="AS24" s="2"/>
      <c r="AT24" s="2"/>
      <c r="AU24" s="2"/>
      <c r="AV24" s="2"/>
    </row>
    <row r="25" spans="1:48">
      <c r="A25" s="85"/>
      <c r="B25" s="28" t="s">
        <v>146</v>
      </c>
      <c r="C25" s="6" t="s">
        <v>159</v>
      </c>
      <c r="D25" s="17"/>
      <c r="E25" s="17"/>
      <c r="F25" s="17"/>
      <c r="G25" s="17"/>
      <c r="H25" s="17"/>
      <c r="I25" s="17"/>
      <c r="J25" s="17">
        <v>0</v>
      </c>
      <c r="K25" s="17">
        <v>1</v>
      </c>
      <c r="L25" s="17"/>
      <c r="M25" s="17"/>
      <c r="N25" s="17"/>
      <c r="O25" s="17"/>
      <c r="P25" s="17"/>
      <c r="Q25" s="19"/>
      <c r="R25" s="24">
        <v>0</v>
      </c>
      <c r="S25" s="25">
        <v>1</v>
      </c>
      <c r="T25" s="14">
        <v>0</v>
      </c>
      <c r="U25" s="9">
        <v>1</v>
      </c>
      <c r="V25">
        <v>3</v>
      </c>
      <c r="W25">
        <v>4</v>
      </c>
      <c r="X25">
        <v>4</v>
      </c>
      <c r="Y25">
        <v>4</v>
      </c>
      <c r="Z25">
        <v>3</v>
      </c>
      <c r="AA25">
        <v>2</v>
      </c>
      <c r="AB25">
        <v>4</v>
      </c>
      <c r="AC25">
        <v>4</v>
      </c>
      <c r="AD25" s="12">
        <v>3</v>
      </c>
      <c r="AE25" s="13">
        <v>3</v>
      </c>
      <c r="AF25" s="13">
        <v>4</v>
      </c>
      <c r="AG25" s="14">
        <v>0</v>
      </c>
      <c r="AH25" s="2"/>
      <c r="AI25" s="12">
        <v>0</v>
      </c>
      <c r="AJ25" s="13">
        <v>1</v>
      </c>
      <c r="AK25" s="14">
        <v>0</v>
      </c>
      <c r="AL25" s="3"/>
      <c r="AM25" s="2" t="s">
        <v>160</v>
      </c>
      <c r="AN25" s="2" t="s">
        <v>161</v>
      </c>
      <c r="AO25" s="3"/>
      <c r="AP25" s="2"/>
      <c r="AQ25" s="2"/>
      <c r="AR25" s="2"/>
      <c r="AS25" s="2"/>
      <c r="AT25" s="2"/>
      <c r="AU25" s="2"/>
      <c r="AV25" s="2"/>
    </row>
    <row r="26" spans="1:48">
      <c r="A26" s="85"/>
      <c r="B26" s="28" t="s">
        <v>146</v>
      </c>
      <c r="C26" s="7" t="s">
        <v>162</v>
      </c>
      <c r="D26" s="17">
        <v>0</v>
      </c>
      <c r="E26" s="17">
        <v>1</v>
      </c>
      <c r="F26" s="17">
        <v>0</v>
      </c>
      <c r="G26" s="17">
        <v>1</v>
      </c>
      <c r="H26" s="17">
        <v>0</v>
      </c>
      <c r="I26" s="17">
        <v>1</v>
      </c>
      <c r="J26" s="17">
        <v>0</v>
      </c>
      <c r="K26" s="17">
        <v>2</v>
      </c>
      <c r="L26" s="17">
        <v>0</v>
      </c>
      <c r="M26" s="17">
        <v>1</v>
      </c>
      <c r="N26" s="17"/>
      <c r="O26" s="17"/>
      <c r="P26" s="17"/>
      <c r="Q26" s="19"/>
      <c r="R26" s="24">
        <v>0</v>
      </c>
      <c r="S26" s="25">
        <v>2</v>
      </c>
      <c r="T26" s="14">
        <v>0</v>
      </c>
      <c r="U26" s="9">
        <v>2</v>
      </c>
      <c r="V26">
        <v>0</v>
      </c>
      <c r="W26">
        <v>3</v>
      </c>
      <c r="X26">
        <v>2</v>
      </c>
      <c r="Y26">
        <v>1</v>
      </c>
      <c r="Z26">
        <v>3</v>
      </c>
      <c r="AA26">
        <v>4</v>
      </c>
      <c r="AB26">
        <v>1</v>
      </c>
      <c r="AC26">
        <v>2</v>
      </c>
      <c r="AD26" s="12">
        <v>1</v>
      </c>
      <c r="AE26" s="13">
        <v>2</v>
      </c>
      <c r="AF26" s="13">
        <v>2</v>
      </c>
      <c r="AG26" s="14">
        <v>0</v>
      </c>
      <c r="AH26" s="2"/>
      <c r="AI26" s="12">
        <v>1</v>
      </c>
      <c r="AJ26" s="13">
        <v>0</v>
      </c>
      <c r="AK26" s="14">
        <v>0</v>
      </c>
      <c r="AL26" s="3"/>
      <c r="AM26" s="2" t="s">
        <v>151</v>
      </c>
      <c r="AN26" s="2" t="s">
        <v>155</v>
      </c>
      <c r="AO26" s="3"/>
      <c r="AP26" s="2"/>
      <c r="AQ26" s="2"/>
      <c r="AR26" s="2"/>
      <c r="AS26" s="2"/>
      <c r="AT26" s="2"/>
      <c r="AU26" s="2"/>
      <c r="AV26" s="2"/>
    </row>
    <row r="27" spans="1:48">
      <c r="A27" s="85"/>
      <c r="B27" s="28" t="s">
        <v>146</v>
      </c>
      <c r="C27" s="7" t="s">
        <v>163</v>
      </c>
      <c r="D27" s="17">
        <v>0</v>
      </c>
      <c r="E27" s="17">
        <v>2</v>
      </c>
      <c r="F27" s="17">
        <v>0</v>
      </c>
      <c r="G27" s="17">
        <v>2</v>
      </c>
      <c r="H27" s="17">
        <v>-1</v>
      </c>
      <c r="I27" s="17">
        <v>2</v>
      </c>
      <c r="J27" s="17">
        <v>0</v>
      </c>
      <c r="K27" s="17">
        <v>3</v>
      </c>
      <c r="L27" s="17">
        <v>0</v>
      </c>
      <c r="M27" s="17">
        <v>2</v>
      </c>
      <c r="N27" s="17"/>
      <c r="O27" s="17"/>
      <c r="P27" s="17"/>
      <c r="Q27" s="19"/>
      <c r="R27" s="24">
        <v>0</v>
      </c>
      <c r="S27" s="25">
        <v>1</v>
      </c>
      <c r="T27" s="14">
        <v>0</v>
      </c>
      <c r="U27" s="9">
        <v>1</v>
      </c>
      <c r="V27">
        <v>4</v>
      </c>
      <c r="W27">
        <v>4</v>
      </c>
      <c r="X27">
        <v>3</v>
      </c>
      <c r="Y27">
        <v>2</v>
      </c>
      <c r="Z27">
        <v>2</v>
      </c>
      <c r="AA27">
        <v>4</v>
      </c>
      <c r="AB27">
        <v>2</v>
      </c>
      <c r="AC27">
        <v>3</v>
      </c>
      <c r="AD27" s="12">
        <v>3</v>
      </c>
      <c r="AE27" s="13">
        <v>2</v>
      </c>
      <c r="AF27" s="13">
        <v>3</v>
      </c>
      <c r="AG27" s="14">
        <v>0</v>
      </c>
      <c r="AH27" s="2"/>
      <c r="AI27" s="12">
        <v>1</v>
      </c>
      <c r="AJ27" s="13">
        <v>0</v>
      </c>
      <c r="AK27" s="14">
        <v>0</v>
      </c>
      <c r="AL27" s="3"/>
      <c r="AM27" s="2" t="s">
        <v>77</v>
      </c>
      <c r="AN27" s="2" t="s">
        <v>138</v>
      </c>
      <c r="AO27" s="2"/>
      <c r="AP27" s="2"/>
      <c r="AQ27" s="2"/>
      <c r="AR27" s="2"/>
      <c r="AS27" s="2"/>
      <c r="AT27" s="2"/>
      <c r="AU27" s="2"/>
      <c r="AV27" s="2"/>
    </row>
    <row r="28" spans="1:48">
      <c r="A28" s="85"/>
      <c r="B28" s="28" t="s">
        <v>146</v>
      </c>
      <c r="C28" s="6" t="s">
        <v>164</v>
      </c>
      <c r="D28" s="17">
        <v>0</v>
      </c>
      <c r="E28" s="17">
        <v>1</v>
      </c>
      <c r="F28" s="17">
        <v>0</v>
      </c>
      <c r="G28" s="17">
        <v>1</v>
      </c>
      <c r="H28" s="17">
        <v>0</v>
      </c>
      <c r="I28" s="17">
        <v>1</v>
      </c>
      <c r="J28" s="17">
        <v>0</v>
      </c>
      <c r="K28" s="17">
        <v>1</v>
      </c>
      <c r="L28" s="17">
        <v>0</v>
      </c>
      <c r="M28" s="17">
        <v>1</v>
      </c>
      <c r="N28" s="17">
        <v>0</v>
      </c>
      <c r="O28" s="17">
        <v>1</v>
      </c>
      <c r="P28" s="17"/>
      <c r="Q28" s="19"/>
      <c r="R28" s="24">
        <v>-1</v>
      </c>
      <c r="S28" s="25">
        <v>0</v>
      </c>
      <c r="T28" s="14">
        <v>-1</v>
      </c>
      <c r="U28" s="9">
        <v>0</v>
      </c>
      <c r="V28">
        <v>4</v>
      </c>
      <c r="W28">
        <v>4</v>
      </c>
      <c r="X28">
        <v>4</v>
      </c>
      <c r="Y28">
        <v>3</v>
      </c>
      <c r="Z28">
        <v>3</v>
      </c>
      <c r="AA28">
        <v>2</v>
      </c>
      <c r="AB28">
        <v>2</v>
      </c>
      <c r="AC28">
        <v>3</v>
      </c>
      <c r="AD28" s="12">
        <v>3</v>
      </c>
      <c r="AE28" s="13">
        <v>3</v>
      </c>
      <c r="AF28" s="13">
        <v>3</v>
      </c>
      <c r="AG28" s="14">
        <v>0</v>
      </c>
      <c r="AH28" s="2"/>
      <c r="AI28" s="12">
        <v>0</v>
      </c>
      <c r="AJ28" s="13">
        <v>1</v>
      </c>
      <c r="AK28" s="14">
        <v>0</v>
      </c>
      <c r="AL28" s="3"/>
      <c r="AM28" s="2" t="s">
        <v>165</v>
      </c>
      <c r="AN28" s="2" t="s">
        <v>166</v>
      </c>
      <c r="AO28" s="3"/>
      <c r="AP28" s="2"/>
      <c r="AQ28" s="2"/>
      <c r="AR28" s="2"/>
      <c r="AS28" s="2"/>
      <c r="AT28" s="2"/>
      <c r="AU28" s="2"/>
      <c r="AV28" s="2"/>
    </row>
    <row r="29" spans="1:48">
      <c r="A29" s="85"/>
      <c r="B29" s="28" t="s">
        <v>146</v>
      </c>
      <c r="C29" s="7" t="s">
        <v>167</v>
      </c>
      <c r="D29" s="17"/>
      <c r="E29" s="17"/>
      <c r="F29" s="17"/>
      <c r="G29" s="17"/>
      <c r="H29" s="17"/>
      <c r="I29" s="17"/>
      <c r="J29" s="17">
        <v>0</v>
      </c>
      <c r="K29" s="17">
        <v>1</v>
      </c>
      <c r="L29" s="17"/>
      <c r="M29" s="17"/>
      <c r="N29" s="17"/>
      <c r="O29" s="17"/>
      <c r="P29" s="17"/>
      <c r="Q29" s="19"/>
      <c r="R29" s="24">
        <v>0</v>
      </c>
      <c r="S29" s="25">
        <v>1</v>
      </c>
      <c r="T29" s="14">
        <v>0</v>
      </c>
      <c r="U29" s="9">
        <v>1</v>
      </c>
      <c r="V29">
        <v>4</v>
      </c>
      <c r="W29">
        <v>4</v>
      </c>
      <c r="X29">
        <v>3</v>
      </c>
      <c r="Y29">
        <v>3</v>
      </c>
      <c r="Z29">
        <v>4</v>
      </c>
      <c r="AA29">
        <v>2</v>
      </c>
      <c r="AB29">
        <v>3</v>
      </c>
      <c r="AC29">
        <v>4</v>
      </c>
      <c r="AD29" s="12">
        <v>3</v>
      </c>
      <c r="AE29" s="13">
        <v>3</v>
      </c>
      <c r="AF29" s="13">
        <v>4</v>
      </c>
      <c r="AG29" s="14">
        <v>0</v>
      </c>
      <c r="AH29" s="2"/>
      <c r="AI29" s="12">
        <v>0</v>
      </c>
      <c r="AJ29" s="13">
        <v>0</v>
      </c>
      <c r="AK29" s="14">
        <v>1</v>
      </c>
      <c r="AL29" s="3"/>
      <c r="AM29" s="2" t="s">
        <v>168</v>
      </c>
      <c r="AN29" s="2" t="s">
        <v>169</v>
      </c>
      <c r="AO29" s="3"/>
      <c r="AP29" s="2"/>
      <c r="AQ29" s="2"/>
      <c r="AR29" s="2"/>
      <c r="AS29" s="2"/>
      <c r="AT29" s="2"/>
      <c r="AU29" s="2"/>
      <c r="AV29" s="2"/>
    </row>
    <row r="30" spans="1:48">
      <c r="A30" s="85"/>
      <c r="B30" s="5" t="s">
        <v>170</v>
      </c>
      <c r="C30" s="7" t="s">
        <v>171</v>
      </c>
      <c r="D30" s="17">
        <v>0</v>
      </c>
      <c r="E30" s="17">
        <v>1</v>
      </c>
      <c r="F30" s="17"/>
      <c r="G30" s="17"/>
      <c r="H30" s="17"/>
      <c r="I30" s="17"/>
      <c r="J30" s="17"/>
      <c r="K30" s="17"/>
      <c r="L30" s="17"/>
      <c r="M30" s="17"/>
      <c r="N30" s="17">
        <v>0</v>
      </c>
      <c r="O30" s="17">
        <v>1</v>
      </c>
      <c r="P30" s="17"/>
      <c r="Q30" s="19"/>
      <c r="R30" s="24">
        <v>0</v>
      </c>
      <c r="S30" s="25">
        <v>1</v>
      </c>
      <c r="T30" s="14">
        <v>0</v>
      </c>
      <c r="U30" s="9">
        <v>1</v>
      </c>
      <c r="V30">
        <v>1</v>
      </c>
      <c r="W30">
        <v>2</v>
      </c>
      <c r="X30">
        <v>3</v>
      </c>
      <c r="Y30">
        <v>5</v>
      </c>
      <c r="Z30">
        <v>4</v>
      </c>
      <c r="AA30">
        <v>4</v>
      </c>
      <c r="AB30">
        <v>1</v>
      </c>
      <c r="AC30">
        <v>1</v>
      </c>
      <c r="AD30" s="12">
        <v>2</v>
      </c>
      <c r="AE30" s="13">
        <v>4</v>
      </c>
      <c r="AF30" s="13">
        <v>1</v>
      </c>
      <c r="AG30" s="14">
        <v>0</v>
      </c>
      <c r="AH30" s="2"/>
      <c r="AI30" s="12">
        <v>0</v>
      </c>
      <c r="AJ30" s="13">
        <v>1</v>
      </c>
      <c r="AK30" s="14">
        <v>1</v>
      </c>
      <c r="AL30" s="3"/>
      <c r="AM30" s="2" t="s">
        <v>172</v>
      </c>
      <c r="AN30" s="2" t="s">
        <v>173</v>
      </c>
      <c r="AO30" s="2"/>
      <c r="AP30" s="2"/>
      <c r="AQ30" s="2"/>
      <c r="AR30" s="2"/>
      <c r="AS30" s="2"/>
      <c r="AT30" s="2"/>
      <c r="AU30" s="2"/>
      <c r="AV30" s="2"/>
    </row>
    <row r="31" spans="1:48">
      <c r="A31" s="85"/>
      <c r="B31" s="5" t="s">
        <v>174</v>
      </c>
      <c r="C31" s="7" t="s">
        <v>175</v>
      </c>
      <c r="D31" s="17">
        <v>0</v>
      </c>
      <c r="E31" s="17">
        <v>1</v>
      </c>
      <c r="F31" s="17"/>
      <c r="G31" s="17"/>
      <c r="H31" s="17">
        <v>0</v>
      </c>
      <c r="I31" s="17">
        <v>3</v>
      </c>
      <c r="J31" s="17">
        <v>0</v>
      </c>
      <c r="K31" s="17">
        <v>3</v>
      </c>
      <c r="L31" s="17">
        <v>0</v>
      </c>
      <c r="M31" s="17">
        <v>3</v>
      </c>
      <c r="N31" s="17"/>
      <c r="O31" s="17"/>
      <c r="P31" s="17"/>
      <c r="Q31" s="19"/>
      <c r="R31" s="24">
        <v>0</v>
      </c>
      <c r="S31" s="25">
        <v>1</v>
      </c>
      <c r="T31" s="14">
        <v>0</v>
      </c>
      <c r="U31" s="9">
        <v>1</v>
      </c>
      <c r="V31">
        <v>5</v>
      </c>
      <c r="W31">
        <v>3</v>
      </c>
      <c r="X31">
        <v>3</v>
      </c>
      <c r="Y31">
        <v>2</v>
      </c>
      <c r="Z31">
        <v>4</v>
      </c>
      <c r="AA31">
        <v>2</v>
      </c>
      <c r="AB31">
        <v>5</v>
      </c>
      <c r="AC31">
        <v>5</v>
      </c>
      <c r="AD31" s="12">
        <v>3</v>
      </c>
      <c r="AE31" s="13">
        <v>3</v>
      </c>
      <c r="AF31" s="13">
        <v>5</v>
      </c>
      <c r="AG31" s="14">
        <v>0</v>
      </c>
      <c r="AH31" s="2"/>
      <c r="AI31" s="12">
        <v>1</v>
      </c>
      <c r="AJ31" s="13">
        <v>1</v>
      </c>
      <c r="AK31" s="14">
        <v>0</v>
      </c>
      <c r="AL31" s="3"/>
      <c r="AM31" s="2" t="s">
        <v>176</v>
      </c>
      <c r="AN31" s="2" t="s">
        <v>177</v>
      </c>
      <c r="AO31" s="2"/>
      <c r="AP31" s="2"/>
      <c r="AQ31" s="2"/>
      <c r="AR31" s="2"/>
      <c r="AS31" s="2"/>
      <c r="AT31" s="2"/>
      <c r="AU31" s="2"/>
      <c r="AV31" s="2"/>
    </row>
    <row r="32" spans="1:48">
      <c r="A32" s="85" t="s">
        <v>69</v>
      </c>
      <c r="B32" s="5" t="s">
        <v>109</v>
      </c>
      <c r="C32" s="6" t="s">
        <v>178</v>
      </c>
      <c r="D32" s="17"/>
      <c r="E32" s="17"/>
      <c r="F32" s="17">
        <v>-1</v>
      </c>
      <c r="G32" s="17">
        <v>1</v>
      </c>
      <c r="H32" s="17">
        <v>0</v>
      </c>
      <c r="I32" s="17">
        <v>1</v>
      </c>
      <c r="J32" s="17"/>
      <c r="K32" s="17"/>
      <c r="L32" s="17"/>
      <c r="M32" s="17"/>
      <c r="N32" s="17"/>
      <c r="O32" s="17"/>
      <c r="P32" s="17"/>
      <c r="Q32" s="19"/>
      <c r="R32" s="24">
        <v>0</v>
      </c>
      <c r="S32" s="25">
        <v>1</v>
      </c>
      <c r="T32" s="14">
        <v>0</v>
      </c>
      <c r="U32" s="9">
        <v>1</v>
      </c>
      <c r="V32">
        <v>5</v>
      </c>
      <c r="W32">
        <v>5</v>
      </c>
      <c r="X32">
        <v>4</v>
      </c>
      <c r="Y32">
        <v>4</v>
      </c>
      <c r="Z32">
        <v>4</v>
      </c>
      <c r="AA32">
        <v>4</v>
      </c>
      <c r="AB32">
        <v>2</v>
      </c>
      <c r="AC32">
        <v>4</v>
      </c>
      <c r="AD32" s="12">
        <v>4</v>
      </c>
      <c r="AE32" s="13">
        <v>4</v>
      </c>
      <c r="AF32" s="13">
        <v>4</v>
      </c>
      <c r="AG32" s="14">
        <v>0</v>
      </c>
      <c r="AH32" s="2"/>
      <c r="AI32" s="12">
        <v>1</v>
      </c>
      <c r="AJ32" s="13">
        <v>1</v>
      </c>
      <c r="AK32" s="14">
        <v>0</v>
      </c>
      <c r="AL32" s="3"/>
      <c r="AM32" s="2" t="s">
        <v>179</v>
      </c>
      <c r="AN32" s="2" t="s">
        <v>180</v>
      </c>
      <c r="AO32" s="2"/>
      <c r="AP32" s="2"/>
      <c r="AQ32" s="2"/>
      <c r="AR32" s="2"/>
      <c r="AS32" s="2"/>
      <c r="AT32" s="2"/>
      <c r="AU32" s="2"/>
      <c r="AV32" s="2"/>
    </row>
    <row r="33" spans="1:48">
      <c r="A33" s="85"/>
      <c r="B33" s="28" t="s">
        <v>181</v>
      </c>
      <c r="C33" s="6" t="s">
        <v>182</v>
      </c>
      <c r="D33" s="17">
        <v>0</v>
      </c>
      <c r="E33" s="17">
        <v>1</v>
      </c>
      <c r="F33" s="17">
        <v>0</v>
      </c>
      <c r="G33" s="17">
        <v>2</v>
      </c>
      <c r="H33" s="17">
        <v>0</v>
      </c>
      <c r="I33" s="17">
        <v>2</v>
      </c>
      <c r="J33" s="17">
        <v>0</v>
      </c>
      <c r="K33" s="17">
        <v>2</v>
      </c>
      <c r="L33" s="17">
        <v>0</v>
      </c>
      <c r="M33" s="17">
        <v>2</v>
      </c>
      <c r="N33" s="17"/>
      <c r="O33" s="17"/>
      <c r="P33" s="17"/>
      <c r="Q33" s="19"/>
      <c r="R33" s="24">
        <v>0</v>
      </c>
      <c r="S33" s="25">
        <v>1</v>
      </c>
      <c r="T33" s="14">
        <v>0</v>
      </c>
      <c r="U33" s="9">
        <v>1</v>
      </c>
      <c r="V33">
        <v>1</v>
      </c>
      <c r="W33">
        <v>3</v>
      </c>
      <c r="X33">
        <v>2</v>
      </c>
      <c r="Y33">
        <v>1</v>
      </c>
      <c r="Z33">
        <v>2</v>
      </c>
      <c r="AA33">
        <v>3</v>
      </c>
      <c r="AB33">
        <v>2</v>
      </c>
      <c r="AC33">
        <v>3</v>
      </c>
      <c r="AD33" s="12">
        <v>1</v>
      </c>
      <c r="AE33" s="13">
        <v>1</v>
      </c>
      <c r="AF33" s="13">
        <v>3</v>
      </c>
      <c r="AG33" s="14">
        <v>0</v>
      </c>
      <c r="AH33" s="2"/>
      <c r="AI33" s="12">
        <v>1</v>
      </c>
      <c r="AJ33" s="13">
        <v>0</v>
      </c>
      <c r="AK33" s="14">
        <v>0</v>
      </c>
      <c r="AL33" s="3"/>
      <c r="AM33" s="2" t="s">
        <v>183</v>
      </c>
      <c r="AN33" s="2" t="s">
        <v>184</v>
      </c>
      <c r="AO33" s="2"/>
      <c r="AP33" s="2"/>
      <c r="AQ33" s="2"/>
      <c r="AR33" s="2"/>
      <c r="AS33" s="2"/>
      <c r="AT33" s="2"/>
      <c r="AU33" s="2"/>
      <c r="AV33" s="2"/>
    </row>
    <row r="34" spans="1:48">
      <c r="A34" s="85"/>
      <c r="B34" s="28" t="s">
        <v>181</v>
      </c>
      <c r="C34" s="6" t="s">
        <v>185</v>
      </c>
      <c r="D34" s="17">
        <v>0</v>
      </c>
      <c r="E34" s="17">
        <v>0</v>
      </c>
      <c r="F34" s="17">
        <v>0</v>
      </c>
      <c r="G34" s="17">
        <v>4</v>
      </c>
      <c r="H34" s="17">
        <v>0</v>
      </c>
      <c r="I34" s="17">
        <v>2</v>
      </c>
      <c r="J34" s="17">
        <v>0</v>
      </c>
      <c r="K34" s="17">
        <v>2</v>
      </c>
      <c r="L34" s="17">
        <v>0</v>
      </c>
      <c r="M34" s="17">
        <v>2</v>
      </c>
      <c r="N34" s="17"/>
      <c r="O34" s="17"/>
      <c r="P34" s="17"/>
      <c r="Q34" s="19"/>
      <c r="R34" s="24">
        <v>0</v>
      </c>
      <c r="S34" s="25">
        <v>1</v>
      </c>
      <c r="T34" s="14">
        <v>0</v>
      </c>
      <c r="U34" s="9">
        <v>1</v>
      </c>
      <c r="V34">
        <v>5</v>
      </c>
      <c r="W34">
        <v>5</v>
      </c>
      <c r="X34">
        <v>3</v>
      </c>
      <c r="Y34">
        <v>2</v>
      </c>
      <c r="Z34">
        <v>5</v>
      </c>
      <c r="AA34">
        <v>5</v>
      </c>
      <c r="AB34">
        <v>4</v>
      </c>
      <c r="AC34">
        <v>3</v>
      </c>
      <c r="AD34" s="12">
        <v>3</v>
      </c>
      <c r="AE34" s="13">
        <v>3</v>
      </c>
      <c r="AF34" s="13">
        <v>4</v>
      </c>
      <c r="AG34" s="14">
        <v>5</v>
      </c>
      <c r="AH34" s="2"/>
      <c r="AI34" s="12">
        <v>1</v>
      </c>
      <c r="AJ34" s="13">
        <v>0</v>
      </c>
      <c r="AK34" s="14">
        <v>0</v>
      </c>
      <c r="AL34" s="3"/>
      <c r="AM34" s="2" t="s">
        <v>186</v>
      </c>
      <c r="AN34" s="2" t="s">
        <v>187</v>
      </c>
      <c r="AO34" s="3"/>
      <c r="AP34" s="2"/>
      <c r="AQ34" s="2"/>
      <c r="AR34" s="2"/>
      <c r="AS34" s="2"/>
      <c r="AT34" s="2"/>
      <c r="AU34" s="2"/>
      <c r="AV34" s="2"/>
    </row>
    <row r="35" spans="1:48">
      <c r="A35" s="85"/>
      <c r="B35" s="28" t="s">
        <v>181</v>
      </c>
      <c r="C35" s="6" t="s">
        <v>188</v>
      </c>
      <c r="D35" s="17">
        <v>0</v>
      </c>
      <c r="E35" s="17">
        <v>1</v>
      </c>
      <c r="F35" s="17">
        <v>0</v>
      </c>
      <c r="G35" s="17">
        <v>3</v>
      </c>
      <c r="H35" s="17">
        <v>0</v>
      </c>
      <c r="I35" s="17">
        <v>3</v>
      </c>
      <c r="J35" s="17">
        <v>0</v>
      </c>
      <c r="K35" s="17">
        <v>1</v>
      </c>
      <c r="L35" s="17">
        <v>0</v>
      </c>
      <c r="M35" s="17">
        <v>4</v>
      </c>
      <c r="N35" s="17"/>
      <c r="O35" s="17"/>
      <c r="P35" s="17"/>
      <c r="Q35" s="19"/>
      <c r="R35" s="24">
        <v>0</v>
      </c>
      <c r="S35" s="25">
        <v>1</v>
      </c>
      <c r="T35" s="14">
        <v>0</v>
      </c>
      <c r="U35" s="9">
        <v>1</v>
      </c>
      <c r="V35">
        <v>5</v>
      </c>
      <c r="W35">
        <v>5</v>
      </c>
      <c r="X35">
        <v>4</v>
      </c>
      <c r="Y35">
        <v>4</v>
      </c>
      <c r="Z35">
        <v>4</v>
      </c>
      <c r="AA35">
        <v>4</v>
      </c>
      <c r="AB35">
        <v>4</v>
      </c>
      <c r="AC35">
        <v>3</v>
      </c>
      <c r="AD35" s="12">
        <v>4</v>
      </c>
      <c r="AE35" s="13">
        <v>4</v>
      </c>
      <c r="AF35" s="13">
        <v>4</v>
      </c>
      <c r="AG35" s="14">
        <v>0</v>
      </c>
      <c r="AH35" s="2"/>
      <c r="AI35" s="12">
        <v>1</v>
      </c>
      <c r="AJ35" s="13">
        <v>0</v>
      </c>
      <c r="AK35" s="14">
        <v>0</v>
      </c>
      <c r="AL35" s="3"/>
      <c r="AM35" s="2" t="s">
        <v>70</v>
      </c>
      <c r="AN35" s="2" t="s">
        <v>189</v>
      </c>
      <c r="AO35" s="2"/>
      <c r="AP35" s="2"/>
      <c r="AQ35" s="2"/>
      <c r="AR35" s="2"/>
      <c r="AS35" s="2"/>
      <c r="AT35" s="2"/>
      <c r="AU35" s="2"/>
      <c r="AV35" s="2"/>
    </row>
    <row r="36" spans="1:48">
      <c r="A36" s="85"/>
      <c r="B36" s="28" t="s">
        <v>181</v>
      </c>
      <c r="C36" s="7" t="s">
        <v>190</v>
      </c>
      <c r="D36" s="17">
        <v>-1</v>
      </c>
      <c r="E36" s="17">
        <v>1</v>
      </c>
      <c r="F36" s="17">
        <v>-1</v>
      </c>
      <c r="G36" s="17">
        <v>2</v>
      </c>
      <c r="H36" s="17">
        <v>0</v>
      </c>
      <c r="I36" s="17">
        <v>2</v>
      </c>
      <c r="J36" s="17">
        <v>-1</v>
      </c>
      <c r="K36" s="17">
        <v>2</v>
      </c>
      <c r="L36" s="17">
        <v>0</v>
      </c>
      <c r="M36" s="17">
        <v>2</v>
      </c>
      <c r="N36" s="17"/>
      <c r="O36" s="17"/>
      <c r="P36" s="17"/>
      <c r="Q36" s="19"/>
      <c r="R36" s="24">
        <v>0</v>
      </c>
      <c r="S36" s="25">
        <v>1</v>
      </c>
      <c r="T36" s="14">
        <v>0</v>
      </c>
      <c r="U36" s="9">
        <v>1</v>
      </c>
      <c r="V36">
        <v>3</v>
      </c>
      <c r="W36">
        <v>3</v>
      </c>
      <c r="X36">
        <v>3</v>
      </c>
      <c r="Y36">
        <v>3</v>
      </c>
      <c r="Z36">
        <v>3</v>
      </c>
      <c r="AA36">
        <v>3</v>
      </c>
      <c r="AB36">
        <v>3</v>
      </c>
      <c r="AC36">
        <v>3</v>
      </c>
      <c r="AD36" s="12">
        <v>3</v>
      </c>
      <c r="AE36" s="13">
        <v>3</v>
      </c>
      <c r="AF36" s="13">
        <v>3</v>
      </c>
      <c r="AG36" s="14">
        <v>0</v>
      </c>
      <c r="AH36" s="2"/>
      <c r="AI36" s="12">
        <v>1</v>
      </c>
      <c r="AJ36" s="13">
        <v>0</v>
      </c>
      <c r="AK36" s="14">
        <v>0</v>
      </c>
      <c r="AL36" s="3"/>
      <c r="AM36" s="2" t="s">
        <v>191</v>
      </c>
      <c r="AN36" s="2" t="s">
        <v>192</v>
      </c>
      <c r="AO36" s="2"/>
      <c r="AP36" s="2"/>
      <c r="AQ36" s="2"/>
      <c r="AR36" s="2"/>
      <c r="AS36" s="2"/>
      <c r="AT36" s="2"/>
      <c r="AU36" s="2"/>
      <c r="AV36" s="2"/>
    </row>
    <row r="37" spans="1:48">
      <c r="A37" s="85"/>
      <c r="B37" s="28" t="s">
        <v>181</v>
      </c>
      <c r="C37" s="7" t="s">
        <v>193</v>
      </c>
      <c r="D37" s="17">
        <v>0</v>
      </c>
      <c r="E37" s="17">
        <v>2</v>
      </c>
      <c r="F37" s="17">
        <v>0</v>
      </c>
      <c r="G37" s="17">
        <v>2</v>
      </c>
      <c r="H37" s="17">
        <v>0</v>
      </c>
      <c r="I37" s="17">
        <v>2</v>
      </c>
      <c r="J37" s="17">
        <v>0</v>
      </c>
      <c r="K37" s="17">
        <v>3</v>
      </c>
      <c r="L37" s="17">
        <v>0</v>
      </c>
      <c r="M37" s="17">
        <v>2</v>
      </c>
      <c r="N37" s="17"/>
      <c r="O37" s="17"/>
      <c r="P37" s="17"/>
      <c r="Q37" s="19"/>
      <c r="R37" s="24">
        <v>0</v>
      </c>
      <c r="S37" s="25">
        <v>1</v>
      </c>
      <c r="T37" s="14">
        <v>0</v>
      </c>
      <c r="U37" s="9">
        <v>1</v>
      </c>
      <c r="V37">
        <v>3</v>
      </c>
      <c r="W37">
        <v>3</v>
      </c>
      <c r="X37">
        <v>2</v>
      </c>
      <c r="Y37">
        <v>1</v>
      </c>
      <c r="Z37">
        <v>2</v>
      </c>
      <c r="AA37">
        <v>3</v>
      </c>
      <c r="AB37">
        <v>2</v>
      </c>
      <c r="AC37">
        <v>2</v>
      </c>
      <c r="AD37" s="12">
        <v>2</v>
      </c>
      <c r="AE37" s="13">
        <v>1</v>
      </c>
      <c r="AF37" s="13">
        <v>2</v>
      </c>
      <c r="AG37" s="14">
        <v>0</v>
      </c>
      <c r="AH37" s="2"/>
      <c r="AI37" s="12">
        <v>1</v>
      </c>
      <c r="AJ37" s="13">
        <v>0</v>
      </c>
      <c r="AK37" s="14">
        <v>0</v>
      </c>
      <c r="AL37" s="3"/>
      <c r="AM37" s="2" t="s">
        <v>194</v>
      </c>
      <c r="AN37" s="2" t="s">
        <v>195</v>
      </c>
      <c r="AO37" s="2"/>
      <c r="AP37" s="2"/>
      <c r="AQ37" s="2"/>
      <c r="AR37" s="2"/>
      <c r="AS37" s="2"/>
      <c r="AT37" s="2"/>
      <c r="AU37" s="2"/>
      <c r="AV37" s="2"/>
    </row>
    <row r="38" spans="1:48">
      <c r="A38" s="85"/>
      <c r="B38" s="28" t="s">
        <v>181</v>
      </c>
      <c r="C38" s="6" t="s">
        <v>196</v>
      </c>
      <c r="D38" s="17">
        <v>-1</v>
      </c>
      <c r="E38" s="17">
        <v>1</v>
      </c>
      <c r="F38" s="17">
        <v>0</v>
      </c>
      <c r="G38" s="17">
        <v>2</v>
      </c>
      <c r="H38" s="17">
        <v>0</v>
      </c>
      <c r="I38" s="17">
        <v>2</v>
      </c>
      <c r="J38" s="17">
        <v>-1</v>
      </c>
      <c r="K38" s="17">
        <v>2</v>
      </c>
      <c r="L38" s="17">
        <v>0</v>
      </c>
      <c r="M38" s="17">
        <v>2</v>
      </c>
      <c r="N38" s="17"/>
      <c r="O38" s="17"/>
      <c r="P38" s="17"/>
      <c r="Q38" s="19"/>
      <c r="R38" s="24">
        <v>0</v>
      </c>
      <c r="S38" s="25">
        <v>1</v>
      </c>
      <c r="T38" s="14">
        <v>0</v>
      </c>
      <c r="U38" s="9">
        <v>1</v>
      </c>
      <c r="V38">
        <v>3</v>
      </c>
      <c r="W38">
        <v>3</v>
      </c>
      <c r="X38">
        <v>3</v>
      </c>
      <c r="Y38">
        <v>3</v>
      </c>
      <c r="Z38">
        <v>3</v>
      </c>
      <c r="AA38">
        <v>3</v>
      </c>
      <c r="AB38">
        <v>3</v>
      </c>
      <c r="AC38">
        <v>3</v>
      </c>
      <c r="AD38" s="12">
        <v>3</v>
      </c>
      <c r="AE38" s="13">
        <v>3</v>
      </c>
      <c r="AF38" s="13">
        <v>3</v>
      </c>
      <c r="AG38" s="14">
        <v>0</v>
      </c>
      <c r="AH38" s="2"/>
      <c r="AI38" s="12">
        <v>1</v>
      </c>
      <c r="AJ38" s="13">
        <v>0</v>
      </c>
      <c r="AK38" s="14">
        <v>0</v>
      </c>
      <c r="AL38" s="3"/>
      <c r="AM38" s="2" t="s">
        <v>197</v>
      </c>
      <c r="AN38" s="2" t="s">
        <v>192</v>
      </c>
      <c r="AO38" s="2"/>
      <c r="AP38" s="2"/>
      <c r="AQ38" s="2"/>
      <c r="AR38" s="2"/>
      <c r="AS38" s="2"/>
      <c r="AT38" s="2"/>
      <c r="AU38" s="2"/>
      <c r="AV38" s="2"/>
    </row>
    <row r="39" spans="1:48">
      <c r="A39" s="85"/>
      <c r="B39" s="5" t="s">
        <v>198</v>
      </c>
      <c r="C39" s="7" t="s">
        <v>199</v>
      </c>
      <c r="D39" s="17">
        <v>0</v>
      </c>
      <c r="E39" s="17">
        <v>1</v>
      </c>
      <c r="F39" s="17">
        <v>0</v>
      </c>
      <c r="G39" s="17">
        <v>1</v>
      </c>
      <c r="H39" s="17">
        <v>0</v>
      </c>
      <c r="I39" s="17">
        <v>2</v>
      </c>
      <c r="J39" s="17">
        <v>-1</v>
      </c>
      <c r="K39" s="17">
        <v>0</v>
      </c>
      <c r="L39" s="17">
        <v>0</v>
      </c>
      <c r="M39" s="17">
        <v>1</v>
      </c>
      <c r="N39" s="17"/>
      <c r="O39" s="17"/>
      <c r="P39" s="17"/>
      <c r="Q39" s="19"/>
      <c r="R39" s="24">
        <v>0</v>
      </c>
      <c r="S39" s="25">
        <v>1</v>
      </c>
      <c r="T39" s="14">
        <v>0</v>
      </c>
      <c r="U39" s="9">
        <v>1</v>
      </c>
      <c r="V39">
        <v>3</v>
      </c>
      <c r="W39">
        <v>2</v>
      </c>
      <c r="X39">
        <v>1</v>
      </c>
      <c r="Y39">
        <v>1</v>
      </c>
      <c r="Z39">
        <v>2</v>
      </c>
      <c r="AA39">
        <v>2</v>
      </c>
      <c r="AB39">
        <v>2</v>
      </c>
      <c r="AC39">
        <v>2</v>
      </c>
      <c r="AD39" s="12">
        <v>1</v>
      </c>
      <c r="AE39" s="13">
        <v>1</v>
      </c>
      <c r="AF39" s="13">
        <v>2</v>
      </c>
      <c r="AG39" s="14">
        <v>0</v>
      </c>
      <c r="AH39" s="2"/>
      <c r="AI39" s="12">
        <v>1</v>
      </c>
      <c r="AJ39" s="13">
        <v>0</v>
      </c>
      <c r="AK39" s="14">
        <v>0</v>
      </c>
      <c r="AL39" s="3"/>
      <c r="AM39" s="2" t="s">
        <v>200</v>
      </c>
      <c r="AN39" s="2" t="s">
        <v>201</v>
      </c>
      <c r="AO39" s="2"/>
      <c r="AP39" s="2"/>
      <c r="AQ39" s="2"/>
      <c r="AR39" s="2"/>
      <c r="AS39" s="2"/>
      <c r="AT39" s="2"/>
      <c r="AU39" s="2"/>
      <c r="AV39" s="2"/>
    </row>
    <row r="40" spans="1:48">
      <c r="A40" s="85" t="s">
        <v>43</v>
      </c>
      <c r="B40" s="28" t="s">
        <v>202</v>
      </c>
      <c r="C40" s="6" t="s">
        <v>203</v>
      </c>
      <c r="D40" s="17">
        <v>-1</v>
      </c>
      <c r="E40" s="17">
        <v>1</v>
      </c>
      <c r="F40" s="17">
        <v>0</v>
      </c>
      <c r="G40" s="17">
        <v>3</v>
      </c>
      <c r="H40" s="17">
        <v>0</v>
      </c>
      <c r="I40" s="17">
        <v>1</v>
      </c>
      <c r="J40" s="17">
        <v>-3</v>
      </c>
      <c r="K40" s="17">
        <v>0</v>
      </c>
      <c r="L40" s="17">
        <v>0</v>
      </c>
      <c r="M40" s="17">
        <v>1</v>
      </c>
      <c r="N40" s="17"/>
      <c r="O40" s="17"/>
      <c r="P40" s="17"/>
      <c r="Q40" s="19"/>
      <c r="R40" s="24">
        <v>-5</v>
      </c>
      <c r="S40" s="25">
        <v>0</v>
      </c>
      <c r="T40" s="14">
        <v>-5</v>
      </c>
      <c r="U40" s="9">
        <v>0</v>
      </c>
      <c r="V40">
        <v>0</v>
      </c>
      <c r="W40">
        <v>0</v>
      </c>
      <c r="X40">
        <v>0</v>
      </c>
      <c r="Y40">
        <v>0</v>
      </c>
      <c r="Z40">
        <v>0</v>
      </c>
      <c r="AA40">
        <v>0</v>
      </c>
      <c r="AB40">
        <v>0</v>
      </c>
      <c r="AC40">
        <v>0</v>
      </c>
      <c r="AD40" s="12">
        <v>0</v>
      </c>
      <c r="AE40" s="13">
        <v>0</v>
      </c>
      <c r="AF40" s="13">
        <v>0</v>
      </c>
      <c r="AG40" s="14">
        <v>5</v>
      </c>
      <c r="AH40" s="2"/>
      <c r="AI40" s="12">
        <v>1</v>
      </c>
      <c r="AJ40" s="13">
        <v>0</v>
      </c>
      <c r="AK40" s="14">
        <v>0</v>
      </c>
      <c r="AL40" s="3"/>
      <c r="AM40" s="2" t="s">
        <v>204</v>
      </c>
      <c r="AN40" s="2" t="s">
        <v>205</v>
      </c>
      <c r="AO40" s="2"/>
      <c r="AP40" s="2"/>
      <c r="AQ40" s="2"/>
      <c r="AR40" s="2"/>
      <c r="AS40" s="2"/>
      <c r="AT40" s="2"/>
      <c r="AU40" s="2"/>
      <c r="AV40" s="2"/>
    </row>
    <row r="41" spans="1:48">
      <c r="A41" s="85"/>
      <c r="B41" s="28" t="s">
        <v>202</v>
      </c>
      <c r="C41" s="7" t="s">
        <v>206</v>
      </c>
      <c r="D41" s="17">
        <v>0</v>
      </c>
      <c r="E41" s="17">
        <v>0</v>
      </c>
      <c r="F41" s="17">
        <v>0</v>
      </c>
      <c r="G41" s="17">
        <v>2</v>
      </c>
      <c r="H41" s="17">
        <v>0</v>
      </c>
      <c r="I41" s="17">
        <v>1</v>
      </c>
      <c r="J41" s="17">
        <v>0</v>
      </c>
      <c r="K41" s="17">
        <v>3</v>
      </c>
      <c r="L41" s="17">
        <v>0</v>
      </c>
      <c r="M41" s="17">
        <v>2</v>
      </c>
      <c r="N41" s="17"/>
      <c r="O41" s="17"/>
      <c r="P41" s="17"/>
      <c r="Q41" s="19"/>
      <c r="R41" s="24">
        <v>0</v>
      </c>
      <c r="S41" s="25">
        <v>2</v>
      </c>
      <c r="T41" s="14">
        <v>0</v>
      </c>
      <c r="U41" s="9">
        <v>2</v>
      </c>
      <c r="V41">
        <v>5</v>
      </c>
      <c r="W41">
        <v>5</v>
      </c>
      <c r="X41">
        <v>4</v>
      </c>
      <c r="Y41">
        <v>4</v>
      </c>
      <c r="Z41">
        <v>3</v>
      </c>
      <c r="AA41">
        <v>1</v>
      </c>
      <c r="AB41">
        <v>2</v>
      </c>
      <c r="AC41">
        <v>3</v>
      </c>
      <c r="AD41" s="12">
        <v>4</v>
      </c>
      <c r="AE41" s="13">
        <v>3</v>
      </c>
      <c r="AF41" s="13">
        <v>3</v>
      </c>
      <c r="AG41" s="14">
        <v>0</v>
      </c>
      <c r="AH41" s="2"/>
      <c r="AI41" s="12">
        <v>1</v>
      </c>
      <c r="AJ41" s="13">
        <v>0</v>
      </c>
      <c r="AK41" s="14">
        <v>0</v>
      </c>
      <c r="AL41" s="3"/>
      <c r="AM41" s="2" t="s">
        <v>207</v>
      </c>
      <c r="AN41" s="2" t="s">
        <v>208</v>
      </c>
      <c r="AO41" s="2"/>
      <c r="AP41" s="2"/>
      <c r="AQ41" s="2"/>
      <c r="AR41" s="2"/>
      <c r="AS41" s="2"/>
      <c r="AT41" s="2"/>
      <c r="AU41" s="2"/>
      <c r="AV41" s="2"/>
    </row>
    <row r="42" spans="1:48">
      <c r="A42" s="85"/>
      <c r="B42" s="28" t="s">
        <v>202</v>
      </c>
      <c r="C42" s="6" t="s">
        <v>209</v>
      </c>
      <c r="D42" s="17">
        <v>-1</v>
      </c>
      <c r="E42" s="17">
        <v>0</v>
      </c>
      <c r="F42" s="17">
        <v>-1</v>
      </c>
      <c r="G42" s="17">
        <v>3</v>
      </c>
      <c r="H42" s="17">
        <v>0</v>
      </c>
      <c r="I42" s="17">
        <v>3</v>
      </c>
      <c r="J42" s="17">
        <v>-1</v>
      </c>
      <c r="K42" s="17">
        <v>3</v>
      </c>
      <c r="L42" s="17">
        <v>0</v>
      </c>
      <c r="M42" s="17">
        <v>3</v>
      </c>
      <c r="N42" s="17"/>
      <c r="O42" s="17"/>
      <c r="P42" s="17"/>
      <c r="Q42" s="19"/>
      <c r="R42" s="24">
        <v>-2</v>
      </c>
      <c r="S42" s="25">
        <v>0</v>
      </c>
      <c r="T42" s="14">
        <v>-2</v>
      </c>
      <c r="U42" s="9">
        <v>0</v>
      </c>
      <c r="V42">
        <v>4</v>
      </c>
      <c r="W42">
        <v>4</v>
      </c>
      <c r="X42">
        <v>2</v>
      </c>
      <c r="Y42">
        <v>2</v>
      </c>
      <c r="Z42">
        <v>4</v>
      </c>
      <c r="AA42">
        <v>0</v>
      </c>
      <c r="AB42">
        <v>2</v>
      </c>
      <c r="AC42">
        <v>4</v>
      </c>
      <c r="AD42" s="12">
        <v>3</v>
      </c>
      <c r="AE42" s="13">
        <v>3</v>
      </c>
      <c r="AF42" s="13">
        <v>4</v>
      </c>
      <c r="AG42" s="14">
        <v>0</v>
      </c>
      <c r="AH42" s="2"/>
      <c r="AI42" s="12">
        <v>0</v>
      </c>
      <c r="AJ42" s="13">
        <v>1</v>
      </c>
      <c r="AK42" s="14">
        <v>1</v>
      </c>
      <c r="AL42" s="3"/>
      <c r="AM42" s="2" t="s">
        <v>210</v>
      </c>
      <c r="AN42" s="2" t="s">
        <v>124</v>
      </c>
      <c r="AO42" s="2"/>
      <c r="AP42" s="2"/>
      <c r="AQ42" s="2"/>
      <c r="AR42" s="2"/>
      <c r="AS42" s="2"/>
      <c r="AT42" s="2"/>
      <c r="AU42" s="2"/>
      <c r="AV42" s="2"/>
    </row>
    <row r="43" spans="1:48">
      <c r="A43" s="85"/>
      <c r="B43" s="28" t="s">
        <v>202</v>
      </c>
      <c r="C43" s="6" t="s">
        <v>211</v>
      </c>
      <c r="D43" s="17">
        <v>-1</v>
      </c>
      <c r="E43" s="17">
        <v>1</v>
      </c>
      <c r="F43" s="17">
        <v>0</v>
      </c>
      <c r="G43" s="17">
        <v>3</v>
      </c>
      <c r="H43" s="17">
        <v>0</v>
      </c>
      <c r="I43" s="17">
        <v>1</v>
      </c>
      <c r="J43" s="17">
        <v>-3</v>
      </c>
      <c r="K43" s="17">
        <v>0</v>
      </c>
      <c r="L43" s="17">
        <v>0</v>
      </c>
      <c r="M43" s="17">
        <v>1</v>
      </c>
      <c r="N43" s="17"/>
      <c r="O43" s="17"/>
      <c r="P43" s="17"/>
      <c r="Q43" s="19"/>
      <c r="R43" s="24">
        <v>-5</v>
      </c>
      <c r="S43" s="25">
        <v>0</v>
      </c>
      <c r="T43" s="14">
        <v>-5</v>
      </c>
      <c r="U43" s="9">
        <v>0</v>
      </c>
      <c r="V43">
        <v>0</v>
      </c>
      <c r="W43">
        <v>0</v>
      </c>
      <c r="X43">
        <v>0</v>
      </c>
      <c r="Y43">
        <v>0</v>
      </c>
      <c r="Z43">
        <v>0</v>
      </c>
      <c r="AA43">
        <v>0</v>
      </c>
      <c r="AB43">
        <v>0</v>
      </c>
      <c r="AC43">
        <v>0</v>
      </c>
      <c r="AD43" s="12">
        <v>0</v>
      </c>
      <c r="AE43" s="13">
        <v>0</v>
      </c>
      <c r="AF43" s="13">
        <v>0</v>
      </c>
      <c r="AG43" s="14">
        <v>5</v>
      </c>
      <c r="AH43" s="2"/>
      <c r="AI43" s="12">
        <v>1</v>
      </c>
      <c r="AJ43" s="13">
        <v>0</v>
      </c>
      <c r="AK43" s="14">
        <v>0</v>
      </c>
      <c r="AL43" s="3"/>
      <c r="AM43" s="2" t="s">
        <v>212</v>
      </c>
      <c r="AN43" s="2" t="s">
        <v>213</v>
      </c>
      <c r="AO43" s="2"/>
      <c r="AP43" s="2"/>
      <c r="AQ43" s="2"/>
      <c r="AR43" s="2"/>
      <c r="AS43" s="2"/>
      <c r="AT43" s="2"/>
      <c r="AU43" s="2"/>
      <c r="AV43" s="2"/>
    </row>
    <row r="44" spans="1:48">
      <c r="A44" s="85"/>
      <c r="B44" s="28" t="s">
        <v>202</v>
      </c>
      <c r="C44" s="6" t="s">
        <v>214</v>
      </c>
      <c r="D44" s="17">
        <v>-1</v>
      </c>
      <c r="E44" s="17">
        <v>1</v>
      </c>
      <c r="F44" s="17"/>
      <c r="G44" s="17"/>
      <c r="H44" s="17">
        <v>0</v>
      </c>
      <c r="I44" s="17">
        <v>2</v>
      </c>
      <c r="J44" s="17">
        <v>-3</v>
      </c>
      <c r="K44" s="17">
        <v>0</v>
      </c>
      <c r="L44" s="17">
        <v>0</v>
      </c>
      <c r="M44" s="17">
        <v>2</v>
      </c>
      <c r="N44" s="17"/>
      <c r="O44" s="17"/>
      <c r="P44" s="17"/>
      <c r="Q44" s="19"/>
      <c r="R44" s="24">
        <v>-5</v>
      </c>
      <c r="S44" s="25">
        <v>2</v>
      </c>
      <c r="T44" s="14">
        <v>-5</v>
      </c>
      <c r="U44" s="9">
        <v>2</v>
      </c>
      <c r="V44">
        <v>0</v>
      </c>
      <c r="W44">
        <v>0</v>
      </c>
      <c r="X44">
        <v>0</v>
      </c>
      <c r="Y44">
        <v>0</v>
      </c>
      <c r="Z44">
        <v>0</v>
      </c>
      <c r="AA44">
        <v>0</v>
      </c>
      <c r="AB44">
        <v>0</v>
      </c>
      <c r="AC44">
        <v>0</v>
      </c>
      <c r="AD44" s="12">
        <v>0</v>
      </c>
      <c r="AE44" s="13">
        <v>0</v>
      </c>
      <c r="AF44" s="13">
        <v>0</v>
      </c>
      <c r="AG44" s="14">
        <v>0</v>
      </c>
      <c r="AH44" s="2"/>
      <c r="AI44" s="12">
        <v>1</v>
      </c>
      <c r="AJ44" s="13">
        <v>0</v>
      </c>
      <c r="AK44" s="14">
        <v>0</v>
      </c>
      <c r="AL44" s="3"/>
      <c r="AM44" s="2" t="s">
        <v>215</v>
      </c>
      <c r="AN44" s="2" t="s">
        <v>216</v>
      </c>
      <c r="AO44" s="2"/>
      <c r="AP44" s="2"/>
      <c r="AQ44" s="2"/>
      <c r="AR44" s="2"/>
      <c r="AS44" s="2"/>
      <c r="AT44" s="2"/>
      <c r="AU44" s="2"/>
      <c r="AV44" s="2"/>
    </row>
    <row r="45" spans="1:48">
      <c r="A45" s="85"/>
      <c r="B45" s="28" t="s">
        <v>202</v>
      </c>
      <c r="C45" s="7" t="s">
        <v>217</v>
      </c>
      <c r="D45" s="17">
        <v>0</v>
      </c>
      <c r="E45" s="17">
        <v>0</v>
      </c>
      <c r="F45" s="17">
        <v>0</v>
      </c>
      <c r="G45" s="17">
        <v>2</v>
      </c>
      <c r="H45" s="17">
        <v>0</v>
      </c>
      <c r="I45" s="17">
        <v>2</v>
      </c>
      <c r="J45" s="17">
        <v>0</v>
      </c>
      <c r="K45" s="17">
        <v>4</v>
      </c>
      <c r="L45" s="17">
        <v>0</v>
      </c>
      <c r="M45" s="17">
        <v>1</v>
      </c>
      <c r="N45" s="17"/>
      <c r="O45" s="17"/>
      <c r="P45" s="17"/>
      <c r="Q45" s="19"/>
      <c r="R45" s="24"/>
      <c r="S45" s="25"/>
      <c r="T45" s="14"/>
      <c r="U45" s="9"/>
      <c r="V45">
        <v>3</v>
      </c>
      <c r="W45">
        <v>3</v>
      </c>
      <c r="X45">
        <v>3</v>
      </c>
      <c r="Y45">
        <v>3</v>
      </c>
      <c r="Z45">
        <v>3</v>
      </c>
      <c r="AA45">
        <v>3</v>
      </c>
      <c r="AB45">
        <v>3</v>
      </c>
      <c r="AC45">
        <v>3</v>
      </c>
      <c r="AD45" s="12">
        <v>3</v>
      </c>
      <c r="AE45" s="13">
        <v>3</v>
      </c>
      <c r="AF45" s="13">
        <v>3</v>
      </c>
      <c r="AG45" s="14">
        <v>0</v>
      </c>
      <c r="AH45" s="2"/>
      <c r="AI45" s="12">
        <v>1</v>
      </c>
      <c r="AJ45" s="13">
        <v>0</v>
      </c>
      <c r="AK45" s="14">
        <v>0</v>
      </c>
      <c r="AL45" s="3"/>
      <c r="AM45" s="2" t="s">
        <v>44</v>
      </c>
      <c r="AN45" s="2" t="s">
        <v>218</v>
      </c>
      <c r="AO45" s="2"/>
      <c r="AP45" s="2"/>
      <c r="AQ45" s="2"/>
      <c r="AR45" s="2"/>
      <c r="AS45" s="2"/>
      <c r="AT45" s="2"/>
      <c r="AU45" s="2"/>
      <c r="AV45" s="2"/>
    </row>
    <row r="46" spans="1:48">
      <c r="A46" s="85"/>
      <c r="B46" s="28" t="s">
        <v>202</v>
      </c>
      <c r="C46" s="7" t="s">
        <v>219</v>
      </c>
      <c r="D46" s="17">
        <v>0</v>
      </c>
      <c r="E46" s="17">
        <v>3</v>
      </c>
      <c r="F46" s="17">
        <v>0</v>
      </c>
      <c r="G46" s="17">
        <v>4</v>
      </c>
      <c r="H46" s="17">
        <v>0</v>
      </c>
      <c r="I46" s="17">
        <v>3</v>
      </c>
      <c r="J46" s="17">
        <v>-3</v>
      </c>
      <c r="K46" s="17">
        <v>3</v>
      </c>
      <c r="L46" s="17">
        <v>0</v>
      </c>
      <c r="M46" s="17">
        <v>3</v>
      </c>
      <c r="N46" s="17"/>
      <c r="O46" s="17"/>
      <c r="P46" s="17"/>
      <c r="Q46" s="19"/>
      <c r="R46" s="24">
        <v>-4</v>
      </c>
      <c r="S46" s="25">
        <v>0</v>
      </c>
      <c r="T46" s="14">
        <v>-4</v>
      </c>
      <c r="U46" s="9">
        <v>0</v>
      </c>
      <c r="V46">
        <v>5</v>
      </c>
      <c r="W46">
        <v>2</v>
      </c>
      <c r="X46">
        <v>3</v>
      </c>
      <c r="Y46">
        <v>1</v>
      </c>
      <c r="Z46">
        <v>2</v>
      </c>
      <c r="AA46">
        <v>3</v>
      </c>
      <c r="AB46">
        <v>1</v>
      </c>
      <c r="AC46">
        <v>2</v>
      </c>
      <c r="AD46" s="12">
        <v>2</v>
      </c>
      <c r="AE46" s="13">
        <v>1</v>
      </c>
      <c r="AF46" s="13">
        <v>2</v>
      </c>
      <c r="AG46" s="14">
        <v>0</v>
      </c>
      <c r="AH46" s="2"/>
      <c r="AI46" s="12">
        <v>0</v>
      </c>
      <c r="AJ46" s="13">
        <v>1</v>
      </c>
      <c r="AK46" s="14">
        <v>1</v>
      </c>
      <c r="AL46" s="3"/>
      <c r="AM46" s="2" t="s">
        <v>62</v>
      </c>
      <c r="AN46" s="2" t="s">
        <v>213</v>
      </c>
      <c r="AO46" s="3"/>
      <c r="AP46" s="2"/>
      <c r="AQ46" s="2"/>
      <c r="AR46" s="2"/>
      <c r="AS46" s="2"/>
      <c r="AT46" s="2"/>
      <c r="AU46" s="2"/>
      <c r="AV46" s="2"/>
    </row>
    <row r="47" spans="1:48" ht="15" customHeight="1">
      <c r="A47" s="85" t="s">
        <v>50</v>
      </c>
      <c r="B47" s="5" t="s">
        <v>101</v>
      </c>
      <c r="C47" s="6" t="s">
        <v>220</v>
      </c>
      <c r="D47" s="17">
        <v>0</v>
      </c>
      <c r="E47" s="17">
        <v>1</v>
      </c>
      <c r="F47" s="17">
        <v>0</v>
      </c>
      <c r="G47" s="17">
        <v>2</v>
      </c>
      <c r="H47" s="17"/>
      <c r="I47" s="17"/>
      <c r="J47" s="17">
        <v>0</v>
      </c>
      <c r="K47" s="17">
        <v>2</v>
      </c>
      <c r="L47" s="17">
        <v>0</v>
      </c>
      <c r="M47" s="17">
        <v>2</v>
      </c>
      <c r="N47" s="17"/>
      <c r="O47" s="17"/>
      <c r="P47" s="17"/>
      <c r="Q47" s="19"/>
      <c r="R47" s="24">
        <v>0</v>
      </c>
      <c r="S47" s="25">
        <v>2</v>
      </c>
      <c r="T47" s="14">
        <v>0</v>
      </c>
      <c r="U47" s="9">
        <v>2</v>
      </c>
      <c r="V47">
        <v>5</v>
      </c>
      <c r="W47">
        <v>5</v>
      </c>
      <c r="X47">
        <v>4</v>
      </c>
      <c r="Y47">
        <v>3</v>
      </c>
      <c r="Z47">
        <v>5</v>
      </c>
      <c r="AA47">
        <v>5</v>
      </c>
      <c r="AB47">
        <v>5</v>
      </c>
      <c r="AC47">
        <v>5</v>
      </c>
      <c r="AD47" s="12">
        <v>4</v>
      </c>
      <c r="AE47" s="13">
        <v>4</v>
      </c>
      <c r="AF47" s="13">
        <v>5</v>
      </c>
      <c r="AG47" s="14">
        <v>0</v>
      </c>
      <c r="AH47" s="2"/>
      <c r="AI47" s="12">
        <v>1</v>
      </c>
      <c r="AJ47" s="13">
        <v>1</v>
      </c>
      <c r="AK47" s="14">
        <v>0</v>
      </c>
      <c r="AL47" s="3"/>
      <c r="AM47" s="2" t="s">
        <v>221</v>
      </c>
      <c r="AN47" s="2" t="s">
        <v>104</v>
      </c>
      <c r="AO47" s="2"/>
      <c r="AP47" s="2"/>
      <c r="AQ47" s="2"/>
      <c r="AR47" s="2"/>
      <c r="AS47" s="2"/>
      <c r="AT47" s="2"/>
      <c r="AU47" s="2"/>
      <c r="AV47" s="2"/>
    </row>
    <row r="48" spans="1:48">
      <c r="A48" s="85"/>
      <c r="B48" s="28" t="s">
        <v>105</v>
      </c>
      <c r="C48" s="6" t="s">
        <v>222</v>
      </c>
      <c r="D48" s="17">
        <v>0</v>
      </c>
      <c r="E48" s="17">
        <v>2</v>
      </c>
      <c r="F48" s="17">
        <v>0</v>
      </c>
      <c r="G48" s="17">
        <v>2</v>
      </c>
      <c r="H48" s="17">
        <v>0</v>
      </c>
      <c r="I48" s="17">
        <v>1</v>
      </c>
      <c r="J48" s="17"/>
      <c r="K48" s="17"/>
      <c r="L48" s="17">
        <v>0</v>
      </c>
      <c r="M48" s="17">
        <v>1</v>
      </c>
      <c r="N48" s="17"/>
      <c r="O48" s="17"/>
      <c r="P48" s="17"/>
      <c r="Q48" s="19"/>
      <c r="R48" s="24">
        <v>0</v>
      </c>
      <c r="S48" s="25">
        <v>2</v>
      </c>
      <c r="T48" s="14">
        <v>0</v>
      </c>
      <c r="U48" s="9">
        <v>2</v>
      </c>
      <c r="V48">
        <v>5</v>
      </c>
      <c r="W48">
        <v>4</v>
      </c>
      <c r="X48">
        <v>4</v>
      </c>
      <c r="Y48">
        <v>3</v>
      </c>
      <c r="Z48">
        <v>4</v>
      </c>
      <c r="AA48">
        <v>2</v>
      </c>
      <c r="AB48">
        <v>2</v>
      </c>
      <c r="AC48">
        <v>2</v>
      </c>
      <c r="AD48" s="12">
        <v>4</v>
      </c>
      <c r="AE48" s="13">
        <v>3</v>
      </c>
      <c r="AF48" s="13">
        <v>2</v>
      </c>
      <c r="AG48" s="14">
        <v>4</v>
      </c>
      <c r="AH48" s="2"/>
      <c r="AI48" s="12">
        <v>1</v>
      </c>
      <c r="AJ48" s="13">
        <v>0</v>
      </c>
      <c r="AK48" s="14">
        <v>0</v>
      </c>
      <c r="AL48" s="3"/>
      <c r="AM48" s="2" t="s">
        <v>223</v>
      </c>
      <c r="AN48" s="2" t="s">
        <v>224</v>
      </c>
      <c r="AO48" s="3"/>
      <c r="AP48" s="2"/>
      <c r="AQ48" s="2"/>
      <c r="AR48" s="2"/>
      <c r="AS48" s="2"/>
      <c r="AT48" s="2"/>
      <c r="AU48" s="2"/>
      <c r="AV48" s="2"/>
    </row>
    <row r="49" spans="1:48" ht="30" customHeight="1">
      <c r="A49" s="85"/>
      <c r="B49" s="28" t="s">
        <v>105</v>
      </c>
      <c r="C49" s="7" t="s">
        <v>225</v>
      </c>
      <c r="D49" s="17">
        <v>0</v>
      </c>
      <c r="E49" s="17">
        <v>1</v>
      </c>
      <c r="F49" s="17">
        <v>0</v>
      </c>
      <c r="G49" s="17">
        <v>1</v>
      </c>
      <c r="H49" s="17">
        <v>0</v>
      </c>
      <c r="I49" s="17">
        <v>0</v>
      </c>
      <c r="J49" s="17"/>
      <c r="K49" s="17"/>
      <c r="L49" s="17">
        <v>0</v>
      </c>
      <c r="M49" s="17">
        <v>0</v>
      </c>
      <c r="N49" s="17">
        <v>0</v>
      </c>
      <c r="O49" s="17">
        <v>1</v>
      </c>
      <c r="P49" s="17"/>
      <c r="Q49" s="19"/>
      <c r="R49" s="24">
        <v>-1</v>
      </c>
      <c r="S49" s="25">
        <v>0</v>
      </c>
      <c r="T49" s="14">
        <v>-1</v>
      </c>
      <c r="U49" s="9">
        <v>0</v>
      </c>
      <c r="V49">
        <v>4</v>
      </c>
      <c r="W49">
        <v>4</v>
      </c>
      <c r="X49">
        <v>4</v>
      </c>
      <c r="Y49">
        <v>3</v>
      </c>
      <c r="Z49">
        <v>3</v>
      </c>
      <c r="AA49">
        <v>2</v>
      </c>
      <c r="AB49">
        <v>2</v>
      </c>
      <c r="AC49">
        <v>3</v>
      </c>
      <c r="AD49" s="12">
        <v>3</v>
      </c>
      <c r="AE49" s="13">
        <v>3</v>
      </c>
      <c r="AF49" s="13">
        <v>3</v>
      </c>
      <c r="AG49" s="14">
        <v>0</v>
      </c>
      <c r="AH49" s="2"/>
      <c r="AI49" s="12">
        <v>1</v>
      </c>
      <c r="AJ49" s="13">
        <v>1</v>
      </c>
      <c r="AK49" s="14">
        <v>0</v>
      </c>
      <c r="AL49" s="3"/>
      <c r="AM49" s="2" t="s">
        <v>226</v>
      </c>
      <c r="AN49" s="2" t="s">
        <v>227</v>
      </c>
      <c r="AO49" s="2"/>
      <c r="AP49" s="2"/>
      <c r="AQ49" s="2"/>
      <c r="AR49" s="2"/>
      <c r="AS49" s="2"/>
      <c r="AT49" s="2"/>
      <c r="AU49" s="2"/>
      <c r="AV49" s="2"/>
    </row>
    <row r="50" spans="1:48">
      <c r="A50" s="85"/>
      <c r="B50" s="28" t="s">
        <v>105</v>
      </c>
      <c r="C50" s="6" t="s">
        <v>228</v>
      </c>
      <c r="D50" s="17">
        <v>0</v>
      </c>
      <c r="E50" s="17">
        <v>1</v>
      </c>
      <c r="F50" s="17">
        <v>0</v>
      </c>
      <c r="G50" s="17">
        <v>2</v>
      </c>
      <c r="H50" s="17">
        <v>0</v>
      </c>
      <c r="I50" s="17">
        <v>1</v>
      </c>
      <c r="J50" s="17"/>
      <c r="K50" s="17"/>
      <c r="L50" s="17">
        <v>0</v>
      </c>
      <c r="M50" s="17">
        <v>1</v>
      </c>
      <c r="N50" s="17"/>
      <c r="O50" s="17"/>
      <c r="P50" s="17"/>
      <c r="Q50" s="19"/>
      <c r="R50" s="24">
        <v>0</v>
      </c>
      <c r="S50" s="25">
        <v>2</v>
      </c>
      <c r="T50" s="14">
        <v>0</v>
      </c>
      <c r="U50" s="9">
        <v>2</v>
      </c>
      <c r="V50">
        <v>0</v>
      </c>
      <c r="W50">
        <v>0</v>
      </c>
      <c r="X50">
        <v>0</v>
      </c>
      <c r="Y50">
        <v>0</v>
      </c>
      <c r="Z50">
        <v>0</v>
      </c>
      <c r="AA50">
        <v>5</v>
      </c>
      <c r="AB50">
        <v>0</v>
      </c>
      <c r="AC50">
        <v>0</v>
      </c>
      <c r="AD50" s="12">
        <v>0</v>
      </c>
      <c r="AE50" s="13">
        <v>0</v>
      </c>
      <c r="AF50" s="13">
        <v>0</v>
      </c>
      <c r="AG50" s="14">
        <v>0</v>
      </c>
      <c r="AH50" s="2"/>
      <c r="AI50" s="12">
        <v>0</v>
      </c>
      <c r="AJ50" s="13">
        <v>1</v>
      </c>
      <c r="AK50" s="14">
        <v>1</v>
      </c>
      <c r="AL50" s="3"/>
      <c r="AM50" s="2" t="s">
        <v>229</v>
      </c>
      <c r="AN50" s="2">
        <v>0</v>
      </c>
      <c r="AO50" s="2"/>
      <c r="AP50" s="2"/>
      <c r="AQ50" s="2"/>
      <c r="AR50" s="2"/>
      <c r="AS50" s="2"/>
      <c r="AT50" s="2"/>
      <c r="AU50" s="2"/>
      <c r="AV50" s="2"/>
    </row>
    <row r="51" spans="1:48">
      <c r="A51" s="85"/>
      <c r="B51" s="28" t="s">
        <v>105</v>
      </c>
      <c r="C51" s="6" t="s">
        <v>230</v>
      </c>
      <c r="D51" s="17">
        <v>0</v>
      </c>
      <c r="E51" s="17">
        <v>1</v>
      </c>
      <c r="F51" s="17">
        <v>0</v>
      </c>
      <c r="G51" s="17">
        <v>2</v>
      </c>
      <c r="H51" s="17">
        <v>0</v>
      </c>
      <c r="I51" s="17">
        <v>1</v>
      </c>
      <c r="J51" s="17"/>
      <c r="K51" s="17"/>
      <c r="L51" s="17">
        <v>0</v>
      </c>
      <c r="M51" s="17">
        <v>1</v>
      </c>
      <c r="N51" s="17"/>
      <c r="O51" s="17"/>
      <c r="P51" s="17"/>
      <c r="Q51" s="19"/>
      <c r="R51" s="24">
        <v>0</v>
      </c>
      <c r="S51" s="25">
        <v>2</v>
      </c>
      <c r="T51" s="14">
        <v>0</v>
      </c>
      <c r="U51" s="9">
        <v>2</v>
      </c>
      <c r="V51">
        <v>0</v>
      </c>
      <c r="W51">
        <v>0</v>
      </c>
      <c r="X51">
        <v>0</v>
      </c>
      <c r="Y51">
        <v>0</v>
      </c>
      <c r="Z51">
        <v>0</v>
      </c>
      <c r="AA51">
        <v>5</v>
      </c>
      <c r="AB51">
        <v>0</v>
      </c>
      <c r="AC51">
        <v>0</v>
      </c>
      <c r="AD51" s="12">
        <v>0</v>
      </c>
      <c r="AE51" s="13">
        <v>0</v>
      </c>
      <c r="AF51" s="13">
        <v>0</v>
      </c>
      <c r="AG51" s="14">
        <v>0</v>
      </c>
      <c r="AH51" s="2"/>
      <c r="AI51" s="12">
        <v>1</v>
      </c>
      <c r="AJ51" s="13">
        <v>1</v>
      </c>
      <c r="AK51" s="14">
        <v>0</v>
      </c>
      <c r="AL51" s="3"/>
      <c r="AM51" s="2" t="s">
        <v>229</v>
      </c>
      <c r="AN51" s="2">
        <v>0</v>
      </c>
      <c r="AO51" s="2"/>
      <c r="AP51" s="2"/>
      <c r="AQ51" s="2"/>
      <c r="AR51" s="2"/>
      <c r="AS51" s="2"/>
      <c r="AT51" s="2"/>
      <c r="AU51" s="2"/>
      <c r="AV51" s="2"/>
    </row>
    <row r="52" spans="1:48">
      <c r="A52" s="85"/>
      <c r="B52" s="28" t="s">
        <v>105</v>
      </c>
      <c r="C52" s="6" t="s">
        <v>231</v>
      </c>
      <c r="D52" s="17">
        <v>0</v>
      </c>
      <c r="E52" s="17">
        <v>2</v>
      </c>
      <c r="F52" s="17"/>
      <c r="G52" s="17"/>
      <c r="H52" s="17">
        <v>0</v>
      </c>
      <c r="I52" s="17">
        <v>1</v>
      </c>
      <c r="J52" s="17"/>
      <c r="K52" s="17"/>
      <c r="L52" s="17">
        <v>0</v>
      </c>
      <c r="M52" s="17">
        <v>1</v>
      </c>
      <c r="N52" s="17"/>
      <c r="O52" s="17"/>
      <c r="P52" s="17"/>
      <c r="Q52" s="19"/>
      <c r="R52" s="24">
        <v>0</v>
      </c>
      <c r="S52" s="25">
        <v>2</v>
      </c>
      <c r="T52" s="14">
        <v>0</v>
      </c>
      <c r="U52" s="9">
        <v>2</v>
      </c>
      <c r="V52">
        <v>0</v>
      </c>
      <c r="W52">
        <v>0</v>
      </c>
      <c r="X52">
        <v>0</v>
      </c>
      <c r="Y52">
        <v>0</v>
      </c>
      <c r="Z52">
        <v>0</v>
      </c>
      <c r="AA52">
        <v>5</v>
      </c>
      <c r="AB52">
        <v>0</v>
      </c>
      <c r="AC52">
        <v>0</v>
      </c>
      <c r="AD52" s="12">
        <v>0</v>
      </c>
      <c r="AE52" s="13">
        <v>0</v>
      </c>
      <c r="AF52" s="13">
        <v>0</v>
      </c>
      <c r="AG52" s="14">
        <v>0</v>
      </c>
      <c r="AH52" s="2"/>
      <c r="AI52" s="12">
        <v>1</v>
      </c>
      <c r="AJ52" s="13">
        <v>0</v>
      </c>
      <c r="AK52" s="14">
        <v>0</v>
      </c>
      <c r="AL52" s="3"/>
      <c r="AM52" s="2" t="s">
        <v>232</v>
      </c>
      <c r="AN52" s="2">
        <v>0</v>
      </c>
      <c r="AO52" s="2"/>
      <c r="AP52" s="2"/>
      <c r="AQ52" s="2"/>
      <c r="AR52" s="2"/>
      <c r="AS52" s="2"/>
      <c r="AT52" s="2"/>
      <c r="AU52" s="2"/>
      <c r="AV52" s="2"/>
    </row>
    <row r="53" spans="1:48">
      <c r="A53" s="85"/>
      <c r="B53" s="28" t="s">
        <v>105</v>
      </c>
      <c r="C53" s="6" t="s">
        <v>233</v>
      </c>
      <c r="D53" s="17">
        <v>0</v>
      </c>
      <c r="E53" s="17">
        <v>2</v>
      </c>
      <c r="F53" s="17">
        <v>0</v>
      </c>
      <c r="G53" s="17">
        <v>2</v>
      </c>
      <c r="H53" s="17">
        <v>0</v>
      </c>
      <c r="I53" s="17">
        <v>1</v>
      </c>
      <c r="J53" s="17"/>
      <c r="K53" s="17"/>
      <c r="L53" s="17">
        <v>0</v>
      </c>
      <c r="M53" s="17">
        <v>1</v>
      </c>
      <c r="N53" s="17"/>
      <c r="O53" s="17"/>
      <c r="P53" s="17"/>
      <c r="Q53" s="19"/>
      <c r="R53" s="24">
        <v>0</v>
      </c>
      <c r="S53" s="25">
        <v>2</v>
      </c>
      <c r="T53" s="14">
        <v>0</v>
      </c>
      <c r="U53" s="9">
        <v>2</v>
      </c>
      <c r="V53">
        <v>0</v>
      </c>
      <c r="W53">
        <v>0</v>
      </c>
      <c r="X53">
        <v>0</v>
      </c>
      <c r="Y53">
        <v>0</v>
      </c>
      <c r="Z53">
        <v>0</v>
      </c>
      <c r="AA53">
        <v>5</v>
      </c>
      <c r="AB53">
        <v>0</v>
      </c>
      <c r="AC53">
        <v>0</v>
      </c>
      <c r="AD53" s="12">
        <v>0</v>
      </c>
      <c r="AE53" s="13">
        <v>0</v>
      </c>
      <c r="AF53" s="13">
        <v>0</v>
      </c>
      <c r="AG53" s="14">
        <v>0</v>
      </c>
      <c r="AH53" s="2"/>
      <c r="AI53" s="12">
        <v>1</v>
      </c>
      <c r="AJ53" s="13">
        <v>1</v>
      </c>
      <c r="AK53" s="14">
        <v>0</v>
      </c>
      <c r="AL53" s="3"/>
      <c r="AM53" s="2" t="s">
        <v>234</v>
      </c>
      <c r="AN53" s="2">
        <v>0</v>
      </c>
      <c r="AO53" s="2"/>
      <c r="AP53" s="2"/>
      <c r="AQ53" s="2"/>
      <c r="AR53" s="2"/>
      <c r="AS53" s="2"/>
      <c r="AT53" s="2"/>
      <c r="AU53" s="2"/>
      <c r="AV53" s="2"/>
    </row>
    <row r="54" spans="1:48">
      <c r="A54" s="85"/>
      <c r="B54" s="28" t="s">
        <v>105</v>
      </c>
      <c r="C54" s="6" t="s">
        <v>235</v>
      </c>
      <c r="D54" s="17">
        <v>0</v>
      </c>
      <c r="E54" s="17">
        <v>2</v>
      </c>
      <c r="F54" s="17">
        <v>0</v>
      </c>
      <c r="G54" s="17">
        <v>2</v>
      </c>
      <c r="H54" s="17">
        <v>0</v>
      </c>
      <c r="I54" s="17">
        <v>1</v>
      </c>
      <c r="J54" s="17"/>
      <c r="K54" s="17"/>
      <c r="L54" s="17">
        <v>0</v>
      </c>
      <c r="M54" s="17">
        <v>1</v>
      </c>
      <c r="N54" s="17"/>
      <c r="O54" s="17"/>
      <c r="P54" s="17"/>
      <c r="Q54" s="19"/>
      <c r="R54" s="24">
        <v>0</v>
      </c>
      <c r="S54" s="25">
        <v>2</v>
      </c>
      <c r="T54" s="14">
        <v>0</v>
      </c>
      <c r="U54" s="9">
        <v>2</v>
      </c>
      <c r="V54">
        <v>0</v>
      </c>
      <c r="W54">
        <v>0</v>
      </c>
      <c r="X54">
        <v>0</v>
      </c>
      <c r="Y54">
        <v>0</v>
      </c>
      <c r="Z54">
        <v>0</v>
      </c>
      <c r="AA54">
        <v>5</v>
      </c>
      <c r="AB54">
        <v>0</v>
      </c>
      <c r="AC54">
        <v>0</v>
      </c>
      <c r="AD54" s="12">
        <v>0</v>
      </c>
      <c r="AE54" s="13">
        <v>0</v>
      </c>
      <c r="AF54" s="13">
        <v>0</v>
      </c>
      <c r="AG54" s="14">
        <v>0</v>
      </c>
      <c r="AH54" s="2"/>
      <c r="AI54" s="12">
        <v>0</v>
      </c>
      <c r="AJ54" s="13">
        <v>1</v>
      </c>
      <c r="AK54" s="14">
        <v>1</v>
      </c>
      <c r="AL54" s="3"/>
      <c r="AM54" s="2" t="s">
        <v>236</v>
      </c>
      <c r="AN54" s="2">
        <v>0</v>
      </c>
      <c r="AO54" s="3"/>
      <c r="AP54" s="2"/>
      <c r="AQ54" s="2"/>
      <c r="AR54" s="2"/>
      <c r="AS54" s="2"/>
      <c r="AT54" s="2"/>
      <c r="AU54" s="2"/>
      <c r="AV54" s="2"/>
    </row>
    <row r="55" spans="1:48">
      <c r="A55" s="85"/>
      <c r="B55" s="28" t="s">
        <v>105</v>
      </c>
      <c r="C55" s="6" t="s">
        <v>237</v>
      </c>
      <c r="D55" s="17">
        <v>0</v>
      </c>
      <c r="E55" s="17">
        <v>2</v>
      </c>
      <c r="F55" s="17">
        <v>0</v>
      </c>
      <c r="G55" s="17">
        <v>2</v>
      </c>
      <c r="H55" s="17">
        <v>0</v>
      </c>
      <c r="I55" s="17">
        <v>1</v>
      </c>
      <c r="J55" s="17"/>
      <c r="K55" s="17"/>
      <c r="L55" s="17">
        <v>0</v>
      </c>
      <c r="M55" s="17">
        <v>1</v>
      </c>
      <c r="N55" s="17"/>
      <c r="O55" s="17"/>
      <c r="P55" s="17"/>
      <c r="Q55" s="19"/>
      <c r="R55" s="24">
        <v>0</v>
      </c>
      <c r="S55" s="25">
        <v>2</v>
      </c>
      <c r="T55" s="14">
        <v>0</v>
      </c>
      <c r="U55" s="9">
        <v>2</v>
      </c>
      <c r="V55">
        <v>5</v>
      </c>
      <c r="W55">
        <v>0</v>
      </c>
      <c r="X55">
        <v>0</v>
      </c>
      <c r="Y55">
        <v>0</v>
      </c>
      <c r="Z55">
        <v>5</v>
      </c>
      <c r="AA55">
        <v>0</v>
      </c>
      <c r="AB55">
        <v>2</v>
      </c>
      <c r="AC55">
        <v>3</v>
      </c>
      <c r="AD55" s="12">
        <v>1</v>
      </c>
      <c r="AE55" s="13">
        <v>2</v>
      </c>
      <c r="AF55" s="13">
        <v>3</v>
      </c>
      <c r="AG55" s="14">
        <v>0</v>
      </c>
      <c r="AH55" s="2"/>
      <c r="AI55" s="12">
        <v>1</v>
      </c>
      <c r="AJ55" s="13">
        <v>1</v>
      </c>
      <c r="AK55" s="14">
        <v>0</v>
      </c>
      <c r="AL55" s="3"/>
      <c r="AM55" s="2" t="s">
        <v>238</v>
      </c>
      <c r="AN55" s="2">
        <v>0</v>
      </c>
      <c r="AO55" s="3"/>
      <c r="AP55" s="2"/>
      <c r="AQ55" s="2"/>
      <c r="AR55" s="2"/>
      <c r="AS55" s="2"/>
      <c r="AT55" s="2"/>
      <c r="AU55" s="2"/>
      <c r="AV55" s="2"/>
    </row>
    <row r="56" spans="1:48">
      <c r="A56" s="85"/>
      <c r="B56" s="28" t="s">
        <v>105</v>
      </c>
      <c r="C56" s="6" t="s">
        <v>239</v>
      </c>
      <c r="D56" s="17">
        <v>0</v>
      </c>
      <c r="E56" s="17">
        <v>2</v>
      </c>
      <c r="F56" s="17">
        <v>0</v>
      </c>
      <c r="G56" s="17">
        <v>2</v>
      </c>
      <c r="H56" s="17">
        <v>0</v>
      </c>
      <c r="I56" s="17">
        <v>1</v>
      </c>
      <c r="J56" s="17"/>
      <c r="K56" s="17"/>
      <c r="L56" s="17">
        <v>0</v>
      </c>
      <c r="M56" s="17">
        <v>1</v>
      </c>
      <c r="N56" s="17"/>
      <c r="O56" s="17"/>
      <c r="P56" s="17"/>
      <c r="Q56" s="19"/>
      <c r="R56" s="24">
        <v>0</v>
      </c>
      <c r="S56" s="25">
        <v>2</v>
      </c>
      <c r="T56" s="14">
        <v>0</v>
      </c>
      <c r="U56" s="9">
        <v>2</v>
      </c>
      <c r="V56">
        <v>5</v>
      </c>
      <c r="W56">
        <v>0</v>
      </c>
      <c r="X56">
        <v>0</v>
      </c>
      <c r="Y56">
        <v>0</v>
      </c>
      <c r="Z56">
        <v>5</v>
      </c>
      <c r="AA56">
        <v>0</v>
      </c>
      <c r="AB56">
        <v>2</v>
      </c>
      <c r="AC56">
        <v>3</v>
      </c>
      <c r="AD56" s="12">
        <v>1</v>
      </c>
      <c r="AE56" s="13">
        <v>2</v>
      </c>
      <c r="AF56" s="13">
        <v>3</v>
      </c>
      <c r="AG56" s="14">
        <v>0</v>
      </c>
      <c r="AH56" s="2"/>
      <c r="AI56" s="12">
        <v>1</v>
      </c>
      <c r="AJ56" s="13">
        <v>1</v>
      </c>
      <c r="AK56" s="14">
        <v>0</v>
      </c>
      <c r="AL56" s="3"/>
      <c r="AM56" s="2" t="s">
        <v>240</v>
      </c>
      <c r="AN56" s="2">
        <v>0</v>
      </c>
      <c r="AO56" s="3"/>
      <c r="AP56" s="2"/>
      <c r="AQ56" s="2"/>
      <c r="AR56" s="2"/>
      <c r="AS56" s="2"/>
      <c r="AT56" s="2"/>
      <c r="AU56" s="2"/>
      <c r="AV56" s="2"/>
    </row>
    <row r="57" spans="1:48">
      <c r="A57" s="85"/>
      <c r="B57" s="28" t="s">
        <v>105</v>
      </c>
      <c r="C57" s="6" t="s">
        <v>241</v>
      </c>
      <c r="D57" s="17"/>
      <c r="E57" s="17"/>
      <c r="F57" s="17">
        <v>0</v>
      </c>
      <c r="G57" s="17">
        <v>2</v>
      </c>
      <c r="H57" s="17">
        <v>0</v>
      </c>
      <c r="I57" s="17">
        <v>1</v>
      </c>
      <c r="J57" s="17"/>
      <c r="K57" s="17"/>
      <c r="L57" s="17">
        <v>0</v>
      </c>
      <c r="M57" s="17">
        <v>1</v>
      </c>
      <c r="N57" s="17"/>
      <c r="O57" s="17"/>
      <c r="P57" s="17"/>
      <c r="Q57" s="19"/>
      <c r="R57" s="24">
        <v>0</v>
      </c>
      <c r="S57" s="25">
        <v>2</v>
      </c>
      <c r="T57" s="14">
        <v>0</v>
      </c>
      <c r="U57" s="9">
        <v>2</v>
      </c>
      <c r="V57">
        <v>5</v>
      </c>
      <c r="W57">
        <v>4</v>
      </c>
      <c r="X57">
        <v>4</v>
      </c>
      <c r="Y57">
        <v>3</v>
      </c>
      <c r="Z57">
        <v>4</v>
      </c>
      <c r="AA57">
        <v>2</v>
      </c>
      <c r="AB57">
        <v>2</v>
      </c>
      <c r="AC57">
        <v>2</v>
      </c>
      <c r="AD57" s="12">
        <v>4</v>
      </c>
      <c r="AE57" s="13">
        <v>3</v>
      </c>
      <c r="AF57" s="13">
        <v>2</v>
      </c>
      <c r="AG57" s="14">
        <v>0</v>
      </c>
      <c r="AH57" s="2"/>
      <c r="AI57" s="12">
        <v>1</v>
      </c>
      <c r="AJ57" s="13">
        <v>1</v>
      </c>
      <c r="AK57" s="14">
        <v>0</v>
      </c>
      <c r="AL57" s="3"/>
      <c r="AM57" s="2" t="s">
        <v>223</v>
      </c>
      <c r="AN57" s="2">
        <v>0</v>
      </c>
      <c r="AO57" s="2"/>
      <c r="AP57" s="2"/>
      <c r="AQ57" s="2"/>
      <c r="AR57" s="2"/>
      <c r="AS57" s="2"/>
      <c r="AT57" s="2"/>
      <c r="AU57" s="2"/>
      <c r="AV57" s="2"/>
    </row>
    <row r="58" spans="1:48">
      <c r="A58" s="85"/>
      <c r="B58" s="5" t="s">
        <v>116</v>
      </c>
      <c r="C58" s="6" t="s">
        <v>242</v>
      </c>
      <c r="D58" s="17">
        <v>-1</v>
      </c>
      <c r="E58" s="17">
        <v>1</v>
      </c>
      <c r="F58" s="17">
        <v>-4</v>
      </c>
      <c r="G58" s="17">
        <v>2</v>
      </c>
      <c r="H58" s="17"/>
      <c r="I58" s="17"/>
      <c r="J58" s="17">
        <v>-3</v>
      </c>
      <c r="K58" s="17">
        <v>2</v>
      </c>
      <c r="L58" s="17">
        <v>-1</v>
      </c>
      <c r="M58" s="17">
        <v>2</v>
      </c>
      <c r="N58" s="17">
        <v>0</v>
      </c>
      <c r="O58" s="17">
        <v>2</v>
      </c>
      <c r="P58" s="17"/>
      <c r="Q58" s="19"/>
      <c r="R58" s="24">
        <v>0</v>
      </c>
      <c r="S58" s="25">
        <v>4</v>
      </c>
      <c r="T58" s="14">
        <v>0</v>
      </c>
      <c r="U58" s="9">
        <v>4</v>
      </c>
      <c r="V58">
        <v>1</v>
      </c>
      <c r="W58">
        <v>1</v>
      </c>
      <c r="X58">
        <v>2</v>
      </c>
      <c r="Y58">
        <v>2</v>
      </c>
      <c r="Z58">
        <v>2</v>
      </c>
      <c r="AA58">
        <v>2</v>
      </c>
      <c r="AB58">
        <v>2</v>
      </c>
      <c r="AC58">
        <v>3</v>
      </c>
      <c r="AD58" s="12">
        <v>1</v>
      </c>
      <c r="AE58" s="13">
        <v>2</v>
      </c>
      <c r="AF58" s="13">
        <v>3</v>
      </c>
      <c r="AG58" s="14">
        <v>0</v>
      </c>
      <c r="AH58" s="2"/>
      <c r="AI58" s="12">
        <v>1</v>
      </c>
      <c r="AJ58" s="13">
        <v>0</v>
      </c>
      <c r="AK58" s="14">
        <v>0</v>
      </c>
      <c r="AL58" s="3"/>
      <c r="AM58" s="2" t="s">
        <v>243</v>
      </c>
      <c r="AN58" s="2" t="s">
        <v>244</v>
      </c>
      <c r="AO58" s="2"/>
      <c r="AP58" s="2"/>
      <c r="AQ58" s="2"/>
      <c r="AR58" s="2"/>
      <c r="AS58" s="2"/>
      <c r="AT58" s="2"/>
      <c r="AU58" s="2"/>
      <c r="AV58" s="2"/>
    </row>
    <row r="59" spans="1:48">
      <c r="A59" s="85"/>
      <c r="B59" s="28" t="s">
        <v>146</v>
      </c>
      <c r="C59" s="6" t="s">
        <v>245</v>
      </c>
      <c r="D59" s="17">
        <v>0</v>
      </c>
      <c r="E59" s="17">
        <v>1</v>
      </c>
      <c r="F59" s="17">
        <v>0</v>
      </c>
      <c r="G59" s="17">
        <v>2</v>
      </c>
      <c r="H59" s="17">
        <v>0</v>
      </c>
      <c r="I59" s="17">
        <v>2</v>
      </c>
      <c r="J59" s="17">
        <v>0</v>
      </c>
      <c r="K59" s="17">
        <v>2</v>
      </c>
      <c r="L59" s="17">
        <v>0</v>
      </c>
      <c r="M59" s="17">
        <v>2</v>
      </c>
      <c r="N59" s="17"/>
      <c r="O59" s="17"/>
      <c r="P59" s="17"/>
      <c r="Q59" s="19"/>
      <c r="R59" s="24">
        <v>0</v>
      </c>
      <c r="S59" s="25">
        <v>2</v>
      </c>
      <c r="T59" s="14">
        <v>0</v>
      </c>
      <c r="U59" s="9">
        <v>2</v>
      </c>
      <c r="V59">
        <v>1</v>
      </c>
      <c r="W59">
        <v>3</v>
      </c>
      <c r="X59">
        <v>5</v>
      </c>
      <c r="Y59">
        <v>3</v>
      </c>
      <c r="Z59">
        <v>1</v>
      </c>
      <c r="AA59">
        <v>5</v>
      </c>
      <c r="AB59">
        <v>1</v>
      </c>
      <c r="AC59">
        <v>1</v>
      </c>
      <c r="AD59" s="12">
        <v>3</v>
      </c>
      <c r="AE59" s="13">
        <v>2</v>
      </c>
      <c r="AF59" s="13">
        <v>1</v>
      </c>
      <c r="AG59" s="14">
        <v>0</v>
      </c>
      <c r="AH59" s="2"/>
      <c r="AI59" s="12">
        <v>1</v>
      </c>
      <c r="AJ59" s="13">
        <v>1</v>
      </c>
      <c r="AK59" s="14">
        <v>0</v>
      </c>
      <c r="AL59" s="3"/>
      <c r="AM59" s="2" t="s">
        <v>246</v>
      </c>
      <c r="AN59" s="2" t="s">
        <v>247</v>
      </c>
      <c r="AO59" s="2"/>
      <c r="AP59" s="2"/>
      <c r="AQ59" s="2"/>
      <c r="AR59" s="2"/>
      <c r="AS59" s="2"/>
      <c r="AT59" s="2"/>
      <c r="AU59" s="2"/>
      <c r="AV59" s="2"/>
    </row>
    <row r="60" spans="1:48">
      <c r="A60" s="85"/>
      <c r="B60" s="28" t="s">
        <v>146</v>
      </c>
      <c r="C60" s="6" t="s">
        <v>248</v>
      </c>
      <c r="D60" s="17">
        <v>0</v>
      </c>
      <c r="E60" s="17">
        <v>0</v>
      </c>
      <c r="F60" s="17">
        <v>0</v>
      </c>
      <c r="G60" s="17">
        <v>1</v>
      </c>
      <c r="H60" s="17">
        <v>0</v>
      </c>
      <c r="I60" s="17">
        <v>1</v>
      </c>
      <c r="J60" s="17">
        <v>0</v>
      </c>
      <c r="K60" s="17">
        <v>3</v>
      </c>
      <c r="L60" s="17">
        <v>0</v>
      </c>
      <c r="M60" s="17">
        <v>1</v>
      </c>
      <c r="N60" s="17"/>
      <c r="O60" s="17"/>
      <c r="P60" s="17"/>
      <c r="Q60" s="19"/>
      <c r="R60" s="24">
        <v>0</v>
      </c>
      <c r="S60" s="25">
        <v>1</v>
      </c>
      <c r="T60" s="14">
        <v>0</v>
      </c>
      <c r="U60" s="9">
        <v>1</v>
      </c>
      <c r="V60">
        <v>1</v>
      </c>
      <c r="W60">
        <v>1</v>
      </c>
      <c r="X60">
        <v>3</v>
      </c>
      <c r="Y60">
        <v>5</v>
      </c>
      <c r="Z60">
        <v>1</v>
      </c>
      <c r="AA60">
        <v>1</v>
      </c>
      <c r="AB60">
        <v>3</v>
      </c>
      <c r="AC60">
        <v>4</v>
      </c>
      <c r="AD60" s="12">
        <v>2</v>
      </c>
      <c r="AE60" s="13">
        <v>3</v>
      </c>
      <c r="AF60" s="13">
        <v>4</v>
      </c>
      <c r="AG60" s="14">
        <v>0</v>
      </c>
      <c r="AH60" s="2"/>
      <c r="AI60" s="12">
        <v>1</v>
      </c>
      <c r="AJ60" s="13">
        <v>0</v>
      </c>
      <c r="AK60" s="14">
        <v>0</v>
      </c>
      <c r="AL60" s="3"/>
      <c r="AM60" s="2" t="s">
        <v>72</v>
      </c>
      <c r="AN60" s="2" t="s">
        <v>249</v>
      </c>
      <c r="AO60" s="2"/>
      <c r="AP60" s="2"/>
      <c r="AQ60" s="2"/>
      <c r="AR60" s="2"/>
      <c r="AS60" s="2"/>
      <c r="AT60" s="2"/>
      <c r="AU60" s="2"/>
      <c r="AV60" s="2"/>
    </row>
    <row r="61" spans="1:48">
      <c r="A61" s="85"/>
      <c r="B61" s="28" t="s">
        <v>146</v>
      </c>
      <c r="C61" s="6" t="s">
        <v>250</v>
      </c>
      <c r="D61" s="17"/>
      <c r="E61" s="17"/>
      <c r="F61" s="17">
        <v>0</v>
      </c>
      <c r="G61" s="17">
        <v>2</v>
      </c>
      <c r="H61" s="17">
        <v>0</v>
      </c>
      <c r="I61" s="17">
        <v>2</v>
      </c>
      <c r="J61" s="17">
        <v>0</v>
      </c>
      <c r="K61" s="17">
        <v>3</v>
      </c>
      <c r="L61" s="17">
        <v>0</v>
      </c>
      <c r="M61" s="17">
        <v>2</v>
      </c>
      <c r="N61" s="17"/>
      <c r="O61" s="17"/>
      <c r="P61" s="17"/>
      <c r="Q61" s="19"/>
      <c r="R61" s="24">
        <v>0</v>
      </c>
      <c r="S61" s="25">
        <v>3</v>
      </c>
      <c r="T61" s="14">
        <v>0</v>
      </c>
      <c r="U61" s="9">
        <v>3</v>
      </c>
      <c r="V61">
        <v>0</v>
      </c>
      <c r="W61">
        <v>3</v>
      </c>
      <c r="X61">
        <v>2</v>
      </c>
      <c r="Y61">
        <v>1</v>
      </c>
      <c r="Z61">
        <v>3</v>
      </c>
      <c r="AA61">
        <v>4</v>
      </c>
      <c r="AB61">
        <v>1</v>
      </c>
      <c r="AC61">
        <v>2</v>
      </c>
      <c r="AD61" s="12">
        <v>1</v>
      </c>
      <c r="AE61" s="13">
        <v>2</v>
      </c>
      <c r="AF61" s="13">
        <v>2</v>
      </c>
      <c r="AG61" s="14">
        <v>0</v>
      </c>
      <c r="AH61" s="2"/>
      <c r="AI61" s="12">
        <v>0</v>
      </c>
      <c r="AJ61" s="13">
        <v>0</v>
      </c>
      <c r="AK61" s="14">
        <v>1</v>
      </c>
      <c r="AL61" s="3"/>
      <c r="AM61" s="2" t="s">
        <v>75</v>
      </c>
      <c r="AN61" s="2" t="s">
        <v>155</v>
      </c>
      <c r="AO61" s="2"/>
      <c r="AP61" s="2"/>
      <c r="AQ61" s="2"/>
      <c r="AR61" s="2"/>
      <c r="AS61" s="2"/>
      <c r="AT61" s="2"/>
      <c r="AU61" s="2"/>
      <c r="AV61" s="2"/>
    </row>
    <row r="62" spans="1:48">
      <c r="A62" s="85"/>
      <c r="B62" s="28" t="s">
        <v>146</v>
      </c>
      <c r="C62" s="7" t="s">
        <v>251</v>
      </c>
      <c r="D62" s="17"/>
      <c r="E62" s="17"/>
      <c r="F62" s="17">
        <v>0</v>
      </c>
      <c r="G62" s="17">
        <v>2</v>
      </c>
      <c r="H62" s="17">
        <v>0</v>
      </c>
      <c r="I62" s="17">
        <v>2</v>
      </c>
      <c r="J62" s="17">
        <v>0</v>
      </c>
      <c r="K62" s="17">
        <v>3</v>
      </c>
      <c r="L62" s="17">
        <v>0</v>
      </c>
      <c r="M62" s="17">
        <v>2</v>
      </c>
      <c r="N62" s="17"/>
      <c r="O62" s="17"/>
      <c r="P62" s="17"/>
      <c r="Q62" s="19"/>
      <c r="R62" s="24">
        <v>0</v>
      </c>
      <c r="S62" s="25">
        <v>5</v>
      </c>
      <c r="T62" s="14">
        <v>0</v>
      </c>
      <c r="U62" s="9">
        <v>5</v>
      </c>
      <c r="V62">
        <v>1</v>
      </c>
      <c r="W62">
        <v>1</v>
      </c>
      <c r="X62">
        <v>4</v>
      </c>
      <c r="Y62">
        <v>3</v>
      </c>
      <c r="Z62">
        <v>2</v>
      </c>
      <c r="AA62">
        <v>2</v>
      </c>
      <c r="AB62">
        <v>3</v>
      </c>
      <c r="AC62">
        <v>4</v>
      </c>
      <c r="AD62" s="12">
        <v>2</v>
      </c>
      <c r="AE62" s="13">
        <v>2</v>
      </c>
      <c r="AF62" s="13">
        <v>4</v>
      </c>
      <c r="AG62" s="14">
        <v>0</v>
      </c>
      <c r="AH62" s="2"/>
      <c r="AI62" s="12">
        <v>1</v>
      </c>
      <c r="AJ62" s="13">
        <v>1</v>
      </c>
      <c r="AK62" s="14">
        <v>0</v>
      </c>
      <c r="AL62" s="3"/>
      <c r="AM62" s="2" t="s">
        <v>251</v>
      </c>
      <c r="AN62" s="2" t="s">
        <v>155</v>
      </c>
      <c r="AO62" s="2"/>
      <c r="AP62" s="2"/>
      <c r="AQ62" s="2"/>
      <c r="AR62" s="2"/>
      <c r="AS62" s="2"/>
      <c r="AT62" s="2"/>
      <c r="AU62" s="2"/>
      <c r="AV62" s="2"/>
    </row>
    <row r="63" spans="1:48">
      <c r="A63" s="85"/>
      <c r="B63" s="28" t="s">
        <v>146</v>
      </c>
      <c r="C63" s="6" t="s">
        <v>252</v>
      </c>
      <c r="D63" s="17">
        <v>0</v>
      </c>
      <c r="E63" s="17">
        <v>1</v>
      </c>
      <c r="F63" s="17">
        <v>-1</v>
      </c>
      <c r="G63" s="17">
        <v>1</v>
      </c>
      <c r="H63" s="17"/>
      <c r="I63" s="17"/>
      <c r="J63" s="17">
        <v>-1</v>
      </c>
      <c r="K63" s="17">
        <v>1</v>
      </c>
      <c r="L63" s="17"/>
      <c r="M63" s="17"/>
      <c r="N63" s="17"/>
      <c r="O63" s="17"/>
      <c r="P63" s="17"/>
      <c r="Q63" s="19"/>
      <c r="R63" s="24">
        <v>-1</v>
      </c>
      <c r="S63" s="25">
        <v>0</v>
      </c>
      <c r="T63" s="14">
        <v>-1</v>
      </c>
      <c r="U63" s="9">
        <v>0</v>
      </c>
      <c r="V63">
        <v>0</v>
      </c>
      <c r="W63">
        <v>1</v>
      </c>
      <c r="X63">
        <v>4</v>
      </c>
      <c r="Y63">
        <v>4</v>
      </c>
      <c r="Z63">
        <v>1</v>
      </c>
      <c r="AA63">
        <v>3</v>
      </c>
      <c r="AB63">
        <v>1</v>
      </c>
      <c r="AC63">
        <v>4</v>
      </c>
      <c r="AD63" s="12">
        <v>2</v>
      </c>
      <c r="AE63" s="13">
        <v>2</v>
      </c>
      <c r="AF63" s="13">
        <v>4</v>
      </c>
      <c r="AG63" s="14">
        <v>0</v>
      </c>
      <c r="AH63" s="2"/>
      <c r="AI63" s="12">
        <v>1</v>
      </c>
      <c r="AJ63" s="13">
        <v>0</v>
      </c>
      <c r="AK63" s="14">
        <v>0</v>
      </c>
      <c r="AL63" s="3"/>
      <c r="AM63" s="2" t="s">
        <v>253</v>
      </c>
      <c r="AN63" s="2" t="s">
        <v>254</v>
      </c>
      <c r="AO63" s="3"/>
      <c r="AP63" s="2"/>
      <c r="AQ63" s="2"/>
      <c r="AR63" s="2"/>
      <c r="AS63" s="2"/>
      <c r="AT63" s="2"/>
      <c r="AU63" s="2"/>
      <c r="AV63" s="2"/>
    </row>
    <row r="64" spans="1:48">
      <c r="A64" s="85"/>
      <c r="B64" s="28" t="s">
        <v>146</v>
      </c>
      <c r="C64" s="6" t="s">
        <v>255</v>
      </c>
      <c r="D64" s="17">
        <v>0</v>
      </c>
      <c r="E64" s="17">
        <v>1</v>
      </c>
      <c r="F64" s="17">
        <v>0</v>
      </c>
      <c r="G64" s="17">
        <v>1</v>
      </c>
      <c r="H64" s="17"/>
      <c r="I64" s="17"/>
      <c r="J64" s="17">
        <v>0</v>
      </c>
      <c r="K64" s="17">
        <v>1</v>
      </c>
      <c r="L64" s="17"/>
      <c r="M64" s="17"/>
      <c r="N64" s="17"/>
      <c r="O64" s="17"/>
      <c r="P64" s="17"/>
      <c r="Q64" s="19"/>
      <c r="R64" s="24">
        <v>0</v>
      </c>
      <c r="S64" s="25">
        <v>2</v>
      </c>
      <c r="T64" s="14">
        <v>0</v>
      </c>
      <c r="U64" s="9">
        <v>2</v>
      </c>
      <c r="V64">
        <v>5</v>
      </c>
      <c r="W64">
        <v>4</v>
      </c>
      <c r="X64">
        <v>4</v>
      </c>
      <c r="Y64">
        <v>3</v>
      </c>
      <c r="Z64">
        <v>4</v>
      </c>
      <c r="AA64">
        <v>2</v>
      </c>
      <c r="AB64">
        <v>2</v>
      </c>
      <c r="AC64">
        <v>2</v>
      </c>
      <c r="AD64" s="12">
        <v>4</v>
      </c>
      <c r="AE64" s="13">
        <v>3</v>
      </c>
      <c r="AF64" s="13">
        <v>2</v>
      </c>
      <c r="AG64" s="14">
        <v>0</v>
      </c>
      <c r="AH64" s="2"/>
      <c r="AI64" s="12">
        <v>1</v>
      </c>
      <c r="AJ64" s="13">
        <v>0</v>
      </c>
      <c r="AK64" s="14">
        <v>0</v>
      </c>
      <c r="AL64" s="3"/>
      <c r="AM64" s="2" t="s">
        <v>256</v>
      </c>
      <c r="AN64" s="2" t="s">
        <v>224</v>
      </c>
      <c r="AO64" s="2"/>
      <c r="AP64" s="2"/>
      <c r="AQ64" s="2"/>
      <c r="AR64" s="2"/>
      <c r="AS64" s="2"/>
      <c r="AT64" s="2"/>
      <c r="AU64" s="2"/>
      <c r="AV64" s="2"/>
    </row>
    <row r="65" spans="1:48">
      <c r="A65" s="85"/>
      <c r="B65" s="28" t="s">
        <v>146</v>
      </c>
      <c r="C65" s="6" t="s">
        <v>257</v>
      </c>
      <c r="D65" s="17"/>
      <c r="E65" s="17"/>
      <c r="F65" s="17">
        <v>0</v>
      </c>
      <c r="G65" s="17">
        <v>4</v>
      </c>
      <c r="H65" s="17">
        <v>0</v>
      </c>
      <c r="I65" s="17">
        <v>2</v>
      </c>
      <c r="J65" s="17"/>
      <c r="K65" s="17"/>
      <c r="L65" s="17">
        <v>-1</v>
      </c>
      <c r="M65" s="17">
        <v>0</v>
      </c>
      <c r="N65" s="17"/>
      <c r="O65" s="17"/>
      <c r="P65" s="17"/>
      <c r="Q65" s="19"/>
      <c r="R65" s="24">
        <v>0</v>
      </c>
      <c r="S65" s="25">
        <v>3</v>
      </c>
      <c r="T65" s="14">
        <v>0</v>
      </c>
      <c r="U65" s="9">
        <v>3</v>
      </c>
      <c r="V65">
        <v>5</v>
      </c>
      <c r="W65">
        <v>5</v>
      </c>
      <c r="X65">
        <v>5</v>
      </c>
      <c r="Y65">
        <v>5</v>
      </c>
      <c r="Z65">
        <v>5</v>
      </c>
      <c r="AA65">
        <v>3</v>
      </c>
      <c r="AB65">
        <v>5</v>
      </c>
      <c r="AC65">
        <v>5</v>
      </c>
      <c r="AD65" s="12">
        <v>5</v>
      </c>
      <c r="AE65" s="13">
        <v>5</v>
      </c>
      <c r="AF65" s="13">
        <v>5</v>
      </c>
      <c r="AG65" s="14">
        <v>0</v>
      </c>
      <c r="AH65" s="2"/>
      <c r="AI65" s="12">
        <v>1</v>
      </c>
      <c r="AJ65" s="13">
        <v>0</v>
      </c>
      <c r="AK65" s="14">
        <v>0</v>
      </c>
      <c r="AL65" s="3"/>
      <c r="AM65" s="2" t="s">
        <v>179</v>
      </c>
      <c r="AN65" s="2" t="s">
        <v>180</v>
      </c>
      <c r="AO65" s="2"/>
      <c r="AP65" s="2"/>
      <c r="AQ65" s="2"/>
      <c r="AR65" s="2"/>
      <c r="AS65" s="2"/>
      <c r="AT65" s="2"/>
      <c r="AU65" s="2"/>
      <c r="AV65" s="2"/>
    </row>
    <row r="66" spans="1:48">
      <c r="A66" s="85"/>
      <c r="B66" s="28" t="s">
        <v>146</v>
      </c>
      <c r="C66" s="6" t="s">
        <v>258</v>
      </c>
      <c r="D66" s="17">
        <v>-1</v>
      </c>
      <c r="E66" s="17">
        <v>3</v>
      </c>
      <c r="F66" s="17">
        <v>0</v>
      </c>
      <c r="G66" s="17">
        <v>2</v>
      </c>
      <c r="H66" s="17"/>
      <c r="I66" s="17"/>
      <c r="J66" s="17">
        <v>0</v>
      </c>
      <c r="K66" s="17">
        <v>2</v>
      </c>
      <c r="L66" s="17">
        <v>0</v>
      </c>
      <c r="M66" s="17">
        <v>3</v>
      </c>
      <c r="N66" s="17"/>
      <c r="O66" s="17"/>
      <c r="P66" s="17"/>
      <c r="Q66" s="19"/>
      <c r="R66" s="24">
        <v>0</v>
      </c>
      <c r="S66" s="25">
        <v>5</v>
      </c>
      <c r="T66" s="14">
        <v>0</v>
      </c>
      <c r="U66" s="9">
        <v>5</v>
      </c>
      <c r="V66">
        <v>5</v>
      </c>
      <c r="W66">
        <v>4</v>
      </c>
      <c r="X66">
        <v>2</v>
      </c>
      <c r="Y66">
        <v>1</v>
      </c>
      <c r="Z66">
        <v>1</v>
      </c>
      <c r="AA66">
        <v>3</v>
      </c>
      <c r="AB66">
        <v>1</v>
      </c>
      <c r="AC66">
        <v>2</v>
      </c>
      <c r="AD66" s="12">
        <v>3</v>
      </c>
      <c r="AE66" s="13">
        <v>1</v>
      </c>
      <c r="AF66" s="13">
        <v>2</v>
      </c>
      <c r="AG66" s="14">
        <v>0</v>
      </c>
      <c r="AH66" s="2"/>
      <c r="AI66" s="12">
        <v>1</v>
      </c>
      <c r="AJ66" s="13">
        <v>0</v>
      </c>
      <c r="AK66" s="14">
        <v>0</v>
      </c>
      <c r="AL66" s="3"/>
      <c r="AM66" s="2" t="s">
        <v>60</v>
      </c>
      <c r="AN66" s="2" t="s">
        <v>259</v>
      </c>
      <c r="AO66" s="2"/>
      <c r="AP66" s="2"/>
      <c r="AQ66" s="2"/>
      <c r="AR66" s="2"/>
      <c r="AS66" s="2"/>
      <c r="AT66" s="2"/>
      <c r="AU66" s="2"/>
      <c r="AV66" s="2"/>
    </row>
    <row r="67" spans="1:48">
      <c r="A67" s="85"/>
      <c r="B67" s="5" t="s">
        <v>260</v>
      </c>
      <c r="C67" s="7" t="s">
        <v>260</v>
      </c>
      <c r="D67" s="17">
        <v>-2</v>
      </c>
      <c r="E67" s="17">
        <v>2</v>
      </c>
      <c r="F67" s="17">
        <v>-1</v>
      </c>
      <c r="G67" s="17">
        <v>3</v>
      </c>
      <c r="H67" s="17"/>
      <c r="I67" s="17"/>
      <c r="J67" s="17">
        <v>0</v>
      </c>
      <c r="K67" s="17">
        <v>3</v>
      </c>
      <c r="L67" s="17">
        <v>0</v>
      </c>
      <c r="M67" s="17">
        <v>5</v>
      </c>
      <c r="N67" s="17"/>
      <c r="O67" s="17"/>
      <c r="P67" s="17"/>
      <c r="Q67" s="19"/>
      <c r="R67" s="24"/>
      <c r="S67" s="25"/>
      <c r="T67" s="14"/>
      <c r="U67" s="9"/>
      <c r="V67">
        <v>4</v>
      </c>
      <c r="W67">
        <v>4</v>
      </c>
      <c r="X67">
        <v>4</v>
      </c>
      <c r="Y67">
        <v>4</v>
      </c>
      <c r="Z67">
        <v>4</v>
      </c>
      <c r="AA67">
        <v>2</v>
      </c>
      <c r="AB67">
        <v>4</v>
      </c>
      <c r="AC67">
        <v>4</v>
      </c>
      <c r="AD67" s="12">
        <v>4</v>
      </c>
      <c r="AE67" s="13">
        <v>4</v>
      </c>
      <c r="AF67" s="13">
        <v>4</v>
      </c>
      <c r="AG67" s="14">
        <v>5</v>
      </c>
      <c r="AH67" s="2"/>
      <c r="AI67" s="12">
        <v>1</v>
      </c>
      <c r="AJ67" s="13">
        <v>0</v>
      </c>
      <c r="AK67" s="14">
        <v>0</v>
      </c>
      <c r="AL67" s="3"/>
      <c r="AM67" s="2" t="s">
        <v>51</v>
      </c>
      <c r="AN67" s="2" t="s">
        <v>261</v>
      </c>
      <c r="AO67" s="2"/>
      <c r="AP67" s="2"/>
      <c r="AQ67" s="2"/>
      <c r="AR67" s="2"/>
      <c r="AS67" s="2"/>
      <c r="AT67" s="2"/>
      <c r="AU67" s="2"/>
      <c r="AV67" s="2"/>
    </row>
    <row r="68" spans="1:48">
      <c r="A68" s="85"/>
      <c r="B68" s="5" t="s">
        <v>174</v>
      </c>
      <c r="C68" s="6" t="s">
        <v>262</v>
      </c>
      <c r="D68" s="17">
        <v>0</v>
      </c>
      <c r="E68" s="17">
        <v>3</v>
      </c>
      <c r="F68" s="17">
        <v>-2</v>
      </c>
      <c r="G68" s="17">
        <v>4</v>
      </c>
      <c r="H68" s="17">
        <v>-2</v>
      </c>
      <c r="I68" s="17">
        <v>4</v>
      </c>
      <c r="J68" s="17">
        <v>0</v>
      </c>
      <c r="K68" s="17">
        <v>4</v>
      </c>
      <c r="L68" s="17">
        <v>0</v>
      </c>
      <c r="M68" s="17">
        <v>3</v>
      </c>
      <c r="N68" s="17"/>
      <c r="O68" s="17"/>
      <c r="P68" s="17"/>
      <c r="Q68" s="19"/>
      <c r="R68" s="24">
        <v>0</v>
      </c>
      <c r="S68" s="25">
        <v>1</v>
      </c>
      <c r="T68" s="14">
        <v>0</v>
      </c>
      <c r="U68" s="9">
        <v>1</v>
      </c>
      <c r="V68">
        <v>5</v>
      </c>
      <c r="W68">
        <v>3</v>
      </c>
      <c r="X68">
        <v>3</v>
      </c>
      <c r="Y68">
        <v>2</v>
      </c>
      <c r="Z68">
        <v>4</v>
      </c>
      <c r="AA68">
        <v>2</v>
      </c>
      <c r="AB68">
        <v>5</v>
      </c>
      <c r="AC68">
        <v>5</v>
      </c>
      <c r="AD68" s="12">
        <v>3</v>
      </c>
      <c r="AE68" s="13">
        <v>3</v>
      </c>
      <c r="AF68" s="13">
        <v>5</v>
      </c>
      <c r="AG68" s="14">
        <v>0</v>
      </c>
      <c r="AH68" s="2"/>
      <c r="AI68" s="12">
        <v>1</v>
      </c>
      <c r="AJ68" s="13">
        <v>0</v>
      </c>
      <c r="AK68" s="14">
        <v>0</v>
      </c>
      <c r="AL68" s="3"/>
      <c r="AM68" s="2" t="s">
        <v>263</v>
      </c>
      <c r="AN68" s="2" t="s">
        <v>177</v>
      </c>
      <c r="AO68" s="2"/>
      <c r="AP68" s="2"/>
      <c r="AQ68" s="2"/>
      <c r="AR68" s="2"/>
      <c r="AS68" s="2"/>
      <c r="AT68" s="2"/>
      <c r="AU68" s="2"/>
      <c r="AV68" s="2"/>
    </row>
    <row r="69" spans="1:48">
      <c r="A69" s="85"/>
      <c r="B69" s="28" t="s">
        <v>264</v>
      </c>
      <c r="C69" s="7" t="s">
        <v>265</v>
      </c>
      <c r="D69" s="17"/>
      <c r="E69" s="17"/>
      <c r="F69" s="17">
        <v>-1</v>
      </c>
      <c r="G69" s="17">
        <v>1</v>
      </c>
      <c r="H69" s="17"/>
      <c r="I69" s="17"/>
      <c r="J69" s="17">
        <v>0</v>
      </c>
      <c r="K69" s="17">
        <v>2</v>
      </c>
      <c r="L69" s="17">
        <v>-1</v>
      </c>
      <c r="M69" s="17">
        <v>0</v>
      </c>
      <c r="N69" s="17"/>
      <c r="O69" s="17"/>
      <c r="P69" s="17"/>
      <c r="Q69" s="19"/>
      <c r="R69" s="24">
        <v>0</v>
      </c>
      <c r="S69" s="25">
        <v>1</v>
      </c>
      <c r="T69" s="14">
        <v>0</v>
      </c>
      <c r="U69" s="9">
        <v>1</v>
      </c>
      <c r="V69">
        <v>5</v>
      </c>
      <c r="W69">
        <v>4</v>
      </c>
      <c r="X69">
        <v>4</v>
      </c>
      <c r="Y69">
        <v>4</v>
      </c>
      <c r="Z69">
        <v>5</v>
      </c>
      <c r="AA69">
        <v>5</v>
      </c>
      <c r="AB69">
        <v>5</v>
      </c>
      <c r="AC69">
        <v>5</v>
      </c>
      <c r="AD69" s="12">
        <v>4</v>
      </c>
      <c r="AE69" s="13">
        <v>4</v>
      </c>
      <c r="AF69" s="13">
        <v>5</v>
      </c>
      <c r="AG69" s="14">
        <v>0</v>
      </c>
      <c r="AH69" s="2"/>
      <c r="AI69" s="12">
        <v>1</v>
      </c>
      <c r="AJ69" s="13">
        <v>1</v>
      </c>
      <c r="AK69" s="14">
        <v>0</v>
      </c>
      <c r="AL69" s="3"/>
      <c r="AM69" s="2" t="s">
        <v>68</v>
      </c>
      <c r="AN69" s="2" t="s">
        <v>104</v>
      </c>
      <c r="AO69" s="2"/>
      <c r="AP69" s="2"/>
      <c r="AQ69" s="2"/>
      <c r="AR69" s="2"/>
      <c r="AS69" s="2"/>
      <c r="AT69" s="2"/>
      <c r="AU69" s="2"/>
      <c r="AV69" s="2"/>
    </row>
    <row r="70" spans="1:48">
      <c r="A70" s="85"/>
      <c r="B70" s="28" t="s">
        <v>264</v>
      </c>
      <c r="C70" s="7" t="s">
        <v>266</v>
      </c>
      <c r="D70" s="17"/>
      <c r="E70" s="17"/>
      <c r="F70" s="17">
        <v>0</v>
      </c>
      <c r="G70" s="17">
        <v>0</v>
      </c>
      <c r="H70" s="17"/>
      <c r="I70" s="17"/>
      <c r="J70" s="17">
        <v>0</v>
      </c>
      <c r="K70" s="17">
        <v>2</v>
      </c>
      <c r="L70" s="17">
        <v>0</v>
      </c>
      <c r="M70" s="17">
        <v>1</v>
      </c>
      <c r="N70" s="17"/>
      <c r="O70" s="17"/>
      <c r="P70" s="17"/>
      <c r="Q70" s="19"/>
      <c r="R70" s="24">
        <v>0</v>
      </c>
      <c r="S70" s="25">
        <v>1</v>
      </c>
      <c r="T70" s="14">
        <v>0</v>
      </c>
      <c r="U70" s="9">
        <v>1</v>
      </c>
      <c r="V70">
        <v>2</v>
      </c>
      <c r="W70">
        <v>3</v>
      </c>
      <c r="X70">
        <v>2</v>
      </c>
      <c r="Y70">
        <v>1</v>
      </c>
      <c r="Z70">
        <v>2</v>
      </c>
      <c r="AA70">
        <v>3</v>
      </c>
      <c r="AB70">
        <v>2</v>
      </c>
      <c r="AC70">
        <v>2</v>
      </c>
      <c r="AD70" s="12">
        <v>2</v>
      </c>
      <c r="AE70" s="13">
        <v>1</v>
      </c>
      <c r="AF70" s="13">
        <v>2</v>
      </c>
      <c r="AG70" s="14">
        <v>0</v>
      </c>
      <c r="AH70" s="2"/>
      <c r="AI70" s="12">
        <v>0</v>
      </c>
      <c r="AJ70" s="13">
        <v>1</v>
      </c>
      <c r="AK70" s="14">
        <v>1</v>
      </c>
      <c r="AL70" s="3"/>
      <c r="AM70" s="2" t="s">
        <v>267</v>
      </c>
      <c r="AN70" s="2" t="s">
        <v>268</v>
      </c>
      <c r="AO70" s="2"/>
      <c r="AP70" s="2"/>
      <c r="AQ70" s="2"/>
      <c r="AR70" s="2"/>
      <c r="AS70" s="2"/>
      <c r="AT70" s="2"/>
      <c r="AU70" s="2"/>
      <c r="AV70" s="2"/>
    </row>
    <row r="71" spans="1:48">
      <c r="A71" s="85"/>
      <c r="B71" s="28" t="s">
        <v>264</v>
      </c>
      <c r="C71" s="6" t="s">
        <v>269</v>
      </c>
      <c r="D71" s="17"/>
      <c r="E71" s="17"/>
      <c r="F71" s="17">
        <v>-1</v>
      </c>
      <c r="G71" s="17">
        <v>1</v>
      </c>
      <c r="H71" s="17"/>
      <c r="I71" s="17"/>
      <c r="J71" s="17">
        <v>0</v>
      </c>
      <c r="K71" s="17">
        <v>2</v>
      </c>
      <c r="L71" s="17">
        <v>-1</v>
      </c>
      <c r="M71" s="17">
        <v>0</v>
      </c>
      <c r="N71" s="17"/>
      <c r="O71" s="17"/>
      <c r="P71" s="17"/>
      <c r="Q71" s="19"/>
      <c r="R71" s="24">
        <v>0</v>
      </c>
      <c r="S71" s="25">
        <v>1</v>
      </c>
      <c r="T71" s="14">
        <v>0</v>
      </c>
      <c r="U71" s="9">
        <v>1</v>
      </c>
      <c r="V71">
        <v>5</v>
      </c>
      <c r="W71">
        <v>4</v>
      </c>
      <c r="X71">
        <v>4</v>
      </c>
      <c r="Y71">
        <v>4</v>
      </c>
      <c r="Z71">
        <v>5</v>
      </c>
      <c r="AA71">
        <v>5</v>
      </c>
      <c r="AB71">
        <v>5</v>
      </c>
      <c r="AC71">
        <v>5</v>
      </c>
      <c r="AD71" s="12">
        <v>4</v>
      </c>
      <c r="AE71" s="13">
        <v>4</v>
      </c>
      <c r="AF71" s="13">
        <v>5</v>
      </c>
      <c r="AG71" s="14">
        <v>0</v>
      </c>
      <c r="AH71" s="2"/>
      <c r="AI71" s="12">
        <v>1</v>
      </c>
      <c r="AJ71" s="13">
        <v>0</v>
      </c>
      <c r="AK71" s="14">
        <v>0</v>
      </c>
      <c r="AL71" s="3"/>
      <c r="AM71" s="2" t="s">
        <v>270</v>
      </c>
      <c r="AN71" s="2" t="s">
        <v>271</v>
      </c>
      <c r="AO71" s="2"/>
      <c r="AP71" s="2"/>
      <c r="AQ71" s="2"/>
      <c r="AR71" s="2"/>
      <c r="AS71" s="2"/>
      <c r="AT71" s="2"/>
      <c r="AU71" s="2"/>
      <c r="AV71" s="2"/>
    </row>
    <row r="72" spans="1:48">
      <c r="A72" s="85"/>
      <c r="B72" s="28" t="s">
        <v>264</v>
      </c>
      <c r="C72" s="6" t="s">
        <v>272</v>
      </c>
      <c r="D72" s="17"/>
      <c r="E72" s="17"/>
      <c r="F72" s="17">
        <v>0</v>
      </c>
      <c r="G72" s="17">
        <v>2</v>
      </c>
      <c r="H72" s="17"/>
      <c r="I72" s="17"/>
      <c r="J72" s="17">
        <v>0</v>
      </c>
      <c r="K72" s="17">
        <v>1</v>
      </c>
      <c r="L72" s="17"/>
      <c r="M72" s="17"/>
      <c r="N72" s="17"/>
      <c r="O72" s="17"/>
      <c r="P72" s="17"/>
      <c r="Q72" s="19"/>
      <c r="R72" s="24">
        <v>0</v>
      </c>
      <c r="S72" s="25">
        <v>1</v>
      </c>
      <c r="T72" s="14">
        <v>0</v>
      </c>
      <c r="U72" s="9">
        <v>1</v>
      </c>
      <c r="V72">
        <v>2</v>
      </c>
      <c r="W72">
        <v>3</v>
      </c>
      <c r="X72">
        <v>2</v>
      </c>
      <c r="Y72">
        <v>1</v>
      </c>
      <c r="Z72">
        <v>2</v>
      </c>
      <c r="AA72">
        <v>3</v>
      </c>
      <c r="AB72">
        <v>2</v>
      </c>
      <c r="AC72">
        <v>2</v>
      </c>
      <c r="AD72" s="12">
        <v>2</v>
      </c>
      <c r="AE72" s="13">
        <v>1</v>
      </c>
      <c r="AF72" s="13">
        <v>2</v>
      </c>
      <c r="AG72" s="14">
        <v>0</v>
      </c>
      <c r="AH72" s="2"/>
      <c r="AI72" s="12">
        <v>1</v>
      </c>
      <c r="AJ72" s="13">
        <v>1</v>
      </c>
      <c r="AK72" s="14">
        <v>0</v>
      </c>
      <c r="AL72" s="3"/>
      <c r="AM72" s="2" t="s">
        <v>273</v>
      </c>
      <c r="AN72" s="2" t="s">
        <v>274</v>
      </c>
      <c r="AO72" s="2"/>
      <c r="AP72" s="2"/>
      <c r="AQ72" s="2"/>
      <c r="AR72" s="2"/>
      <c r="AS72" s="2"/>
      <c r="AT72" s="2"/>
      <c r="AU72" s="2"/>
      <c r="AV72" s="2"/>
    </row>
    <row r="73" spans="1:48">
      <c r="A73" s="85" t="s">
        <v>275</v>
      </c>
      <c r="B73" s="5" t="s">
        <v>276</v>
      </c>
      <c r="C73" s="6" t="s">
        <v>277</v>
      </c>
      <c r="D73" s="17">
        <v>0</v>
      </c>
      <c r="E73" s="17">
        <v>2</v>
      </c>
      <c r="F73" s="17">
        <v>0</v>
      </c>
      <c r="G73" s="17">
        <v>2</v>
      </c>
      <c r="H73" s="17"/>
      <c r="I73" s="17"/>
      <c r="J73" s="17">
        <v>-1</v>
      </c>
      <c r="K73" s="17">
        <v>2</v>
      </c>
      <c r="L73" s="17">
        <v>0</v>
      </c>
      <c r="M73" s="17">
        <v>2</v>
      </c>
      <c r="N73" s="17"/>
      <c r="O73" s="17"/>
      <c r="P73" s="17"/>
      <c r="Q73" s="19"/>
      <c r="R73" s="24">
        <v>-2</v>
      </c>
      <c r="S73" s="25">
        <v>0</v>
      </c>
      <c r="T73" s="14">
        <v>-2</v>
      </c>
      <c r="U73" s="9">
        <v>0</v>
      </c>
      <c r="V73">
        <v>5</v>
      </c>
      <c r="W73">
        <v>5</v>
      </c>
      <c r="X73">
        <v>4</v>
      </c>
      <c r="Y73">
        <v>3</v>
      </c>
      <c r="Z73">
        <v>3</v>
      </c>
      <c r="AA73">
        <v>3</v>
      </c>
      <c r="AB73">
        <v>3</v>
      </c>
      <c r="AC73">
        <v>3</v>
      </c>
      <c r="AD73" s="12">
        <v>4</v>
      </c>
      <c r="AE73" s="13">
        <v>3</v>
      </c>
      <c r="AF73" s="13">
        <v>3</v>
      </c>
      <c r="AG73" s="14">
        <v>0</v>
      </c>
      <c r="AH73" s="2"/>
      <c r="AI73" s="12">
        <v>1</v>
      </c>
      <c r="AJ73" s="13">
        <v>0</v>
      </c>
      <c r="AK73" s="14">
        <v>0</v>
      </c>
      <c r="AL73" s="3"/>
      <c r="AM73" s="2" t="s">
        <v>278</v>
      </c>
      <c r="AN73" s="2" t="s">
        <v>124</v>
      </c>
      <c r="AO73" s="2"/>
      <c r="AP73" s="2"/>
      <c r="AQ73" s="2"/>
      <c r="AR73" s="2"/>
      <c r="AS73" s="2"/>
      <c r="AT73" s="2"/>
      <c r="AU73" s="2"/>
      <c r="AV73" s="2"/>
    </row>
    <row r="74" spans="1:48">
      <c r="A74" s="85"/>
      <c r="B74" s="5" t="s">
        <v>170</v>
      </c>
      <c r="C74" s="7" t="s">
        <v>279</v>
      </c>
      <c r="D74" s="17"/>
      <c r="E74" s="17"/>
      <c r="F74" s="17">
        <v>0</v>
      </c>
      <c r="G74" s="17">
        <v>2</v>
      </c>
      <c r="H74" s="17">
        <v>0</v>
      </c>
      <c r="I74" s="17">
        <v>2</v>
      </c>
      <c r="J74" s="17">
        <v>-1</v>
      </c>
      <c r="K74" s="17">
        <v>1</v>
      </c>
      <c r="L74" s="17">
        <v>0</v>
      </c>
      <c r="M74" s="17">
        <v>1</v>
      </c>
      <c r="N74" s="17"/>
      <c r="O74" s="17"/>
      <c r="P74" s="17"/>
      <c r="Q74" s="19"/>
      <c r="R74" s="24">
        <v>0</v>
      </c>
      <c r="S74" s="25">
        <v>1</v>
      </c>
      <c r="T74" s="14">
        <v>0</v>
      </c>
      <c r="U74" s="9">
        <v>1</v>
      </c>
      <c r="V74">
        <v>0</v>
      </c>
      <c r="W74">
        <v>0</v>
      </c>
      <c r="X74">
        <v>0</v>
      </c>
      <c r="Y74">
        <v>0</v>
      </c>
      <c r="Z74">
        <v>0</v>
      </c>
      <c r="AA74">
        <v>0</v>
      </c>
      <c r="AB74">
        <v>0</v>
      </c>
      <c r="AC74">
        <v>0</v>
      </c>
      <c r="AD74" s="12">
        <v>0</v>
      </c>
      <c r="AE74" s="13">
        <v>0</v>
      </c>
      <c r="AF74" s="13">
        <v>0</v>
      </c>
      <c r="AG74" s="14">
        <v>5</v>
      </c>
      <c r="AH74" s="2"/>
      <c r="AI74" s="12">
        <v>1</v>
      </c>
      <c r="AJ74" s="13">
        <v>0</v>
      </c>
      <c r="AK74" s="14">
        <v>0</v>
      </c>
      <c r="AL74" s="3"/>
      <c r="AM74" s="2" t="s">
        <v>279</v>
      </c>
      <c r="AN74" s="2" t="s">
        <v>280</v>
      </c>
      <c r="AO74" s="2"/>
      <c r="AP74" s="2"/>
      <c r="AQ74" s="2"/>
      <c r="AR74" s="2"/>
      <c r="AS74" s="2"/>
      <c r="AT74" s="2"/>
      <c r="AU74" s="2"/>
      <c r="AV74" s="2"/>
    </row>
    <row r="75" spans="1:48">
      <c r="A75" s="85"/>
      <c r="B75" s="28" t="s">
        <v>281</v>
      </c>
      <c r="C75" s="7" t="s">
        <v>282</v>
      </c>
      <c r="D75" s="17">
        <v>0</v>
      </c>
      <c r="E75" s="17">
        <v>3</v>
      </c>
      <c r="F75" s="17"/>
      <c r="G75" s="17"/>
      <c r="H75" s="17"/>
      <c r="I75" s="17"/>
      <c r="J75" s="17">
        <v>-1</v>
      </c>
      <c r="K75" s="17">
        <v>0</v>
      </c>
      <c r="L75" s="17">
        <v>0</v>
      </c>
      <c r="M75" s="17">
        <v>3</v>
      </c>
      <c r="N75" s="17"/>
      <c r="O75" s="17"/>
      <c r="P75" s="17">
        <v>0</v>
      </c>
      <c r="Q75" s="19">
        <v>3</v>
      </c>
      <c r="R75" s="24">
        <v>0</v>
      </c>
      <c r="S75" s="25">
        <v>1</v>
      </c>
      <c r="T75" s="14">
        <v>0</v>
      </c>
      <c r="U75" s="9">
        <v>1</v>
      </c>
      <c r="V75">
        <v>0</v>
      </c>
      <c r="W75">
        <v>0</v>
      </c>
      <c r="X75">
        <v>0</v>
      </c>
      <c r="Y75">
        <v>0</v>
      </c>
      <c r="Z75">
        <v>0</v>
      </c>
      <c r="AA75">
        <v>0</v>
      </c>
      <c r="AB75">
        <v>0</v>
      </c>
      <c r="AC75">
        <v>0</v>
      </c>
      <c r="AD75" s="12">
        <v>0</v>
      </c>
      <c r="AE75" s="13">
        <v>0</v>
      </c>
      <c r="AF75" s="13">
        <v>0</v>
      </c>
      <c r="AG75" s="14">
        <v>5</v>
      </c>
      <c r="AH75" s="2"/>
      <c r="AI75" s="12">
        <v>1</v>
      </c>
      <c r="AJ75" s="13">
        <v>0</v>
      </c>
      <c r="AK75" s="14">
        <v>0</v>
      </c>
      <c r="AL75" s="3"/>
      <c r="AM75" s="2" t="s">
        <v>283</v>
      </c>
      <c r="AN75" s="2" t="s">
        <v>280</v>
      </c>
      <c r="AO75" s="2"/>
      <c r="AP75" s="2"/>
      <c r="AQ75" s="2"/>
      <c r="AR75" s="2"/>
      <c r="AS75" s="2"/>
      <c r="AT75" s="2"/>
      <c r="AU75" s="2"/>
      <c r="AV75" s="2"/>
    </row>
    <row r="76" spans="1:48">
      <c r="A76" s="85"/>
      <c r="B76" s="28" t="s">
        <v>281</v>
      </c>
      <c r="C76" s="7" t="s">
        <v>284</v>
      </c>
      <c r="D76" s="17">
        <v>0</v>
      </c>
      <c r="E76" s="17">
        <v>2</v>
      </c>
      <c r="F76" s="17"/>
      <c r="G76" s="17"/>
      <c r="H76" s="17"/>
      <c r="I76" s="17"/>
      <c r="J76" s="17">
        <v>-1</v>
      </c>
      <c r="K76" s="17">
        <v>0</v>
      </c>
      <c r="L76" s="17">
        <v>0</v>
      </c>
      <c r="M76" s="17">
        <v>3</v>
      </c>
      <c r="N76" s="17"/>
      <c r="O76" s="17"/>
      <c r="P76" s="17"/>
      <c r="Q76" s="19"/>
      <c r="R76" s="24">
        <v>0</v>
      </c>
      <c r="S76" s="25">
        <v>1</v>
      </c>
      <c r="T76" s="14">
        <v>0</v>
      </c>
      <c r="U76" s="9">
        <v>1</v>
      </c>
      <c r="V76">
        <v>0</v>
      </c>
      <c r="W76">
        <v>0</v>
      </c>
      <c r="X76">
        <v>0</v>
      </c>
      <c r="Y76">
        <v>0</v>
      </c>
      <c r="Z76">
        <v>0</v>
      </c>
      <c r="AA76">
        <v>0</v>
      </c>
      <c r="AB76">
        <v>0</v>
      </c>
      <c r="AC76">
        <v>0</v>
      </c>
      <c r="AD76" s="12">
        <v>0</v>
      </c>
      <c r="AE76" s="13">
        <v>0</v>
      </c>
      <c r="AF76" s="13">
        <v>0</v>
      </c>
      <c r="AG76" s="14">
        <v>5</v>
      </c>
      <c r="AH76" s="2"/>
      <c r="AI76" s="12">
        <v>1</v>
      </c>
      <c r="AJ76" s="13">
        <v>0</v>
      </c>
      <c r="AK76" s="14">
        <v>0</v>
      </c>
      <c r="AL76" s="3"/>
      <c r="AM76" s="2" t="s">
        <v>285</v>
      </c>
      <c r="AN76" s="2" t="s">
        <v>280</v>
      </c>
      <c r="AO76" s="2"/>
      <c r="AP76" s="2"/>
      <c r="AQ76" s="2"/>
      <c r="AR76" s="2"/>
      <c r="AS76" s="2"/>
      <c r="AT76" s="2"/>
      <c r="AU76" s="2"/>
      <c r="AV76" s="2"/>
    </row>
    <row r="77" spans="1:48">
      <c r="A77" s="85"/>
      <c r="B77" s="28" t="s">
        <v>281</v>
      </c>
      <c r="C77" s="7" t="s">
        <v>286</v>
      </c>
      <c r="D77" s="17">
        <v>0</v>
      </c>
      <c r="E77" s="17">
        <v>2</v>
      </c>
      <c r="F77" s="17"/>
      <c r="G77" s="17"/>
      <c r="H77" s="17"/>
      <c r="I77" s="17"/>
      <c r="J77" s="17">
        <v>-1</v>
      </c>
      <c r="K77" s="17">
        <v>0</v>
      </c>
      <c r="L77" s="17">
        <v>0</v>
      </c>
      <c r="M77" s="17">
        <v>3</v>
      </c>
      <c r="N77" s="17"/>
      <c r="O77" s="17"/>
      <c r="P77" s="17">
        <v>0</v>
      </c>
      <c r="Q77" s="19">
        <v>3</v>
      </c>
      <c r="R77" s="24">
        <v>0</v>
      </c>
      <c r="S77" s="25">
        <v>1</v>
      </c>
      <c r="T77" s="14">
        <v>0</v>
      </c>
      <c r="U77" s="9">
        <v>1</v>
      </c>
      <c r="V77">
        <v>0</v>
      </c>
      <c r="W77">
        <v>0</v>
      </c>
      <c r="X77">
        <v>0</v>
      </c>
      <c r="Y77">
        <v>0</v>
      </c>
      <c r="Z77">
        <v>0</v>
      </c>
      <c r="AA77">
        <v>0</v>
      </c>
      <c r="AB77">
        <v>0</v>
      </c>
      <c r="AC77">
        <v>0</v>
      </c>
      <c r="AD77" s="12">
        <v>0</v>
      </c>
      <c r="AE77" s="13">
        <v>0</v>
      </c>
      <c r="AF77" s="13">
        <v>0</v>
      </c>
      <c r="AG77" s="14">
        <v>5</v>
      </c>
      <c r="AH77" s="2"/>
      <c r="AI77" s="12">
        <v>1</v>
      </c>
      <c r="AJ77" s="13">
        <v>0</v>
      </c>
      <c r="AK77" s="14">
        <v>0</v>
      </c>
      <c r="AL77" s="3"/>
      <c r="AM77" s="2" t="s">
        <v>287</v>
      </c>
      <c r="AN77" s="2" t="s">
        <v>280</v>
      </c>
      <c r="AO77" s="2"/>
      <c r="AP77" s="2"/>
      <c r="AQ77" s="2"/>
      <c r="AR77" s="2"/>
      <c r="AS77" s="2"/>
      <c r="AT77" s="2"/>
      <c r="AU77" s="2"/>
      <c r="AV77" s="2"/>
    </row>
    <row r="78" spans="1:48">
      <c r="A78" s="85"/>
      <c r="B78" s="28" t="s">
        <v>281</v>
      </c>
      <c r="C78" s="7" t="s">
        <v>288</v>
      </c>
      <c r="D78" s="17">
        <v>0</v>
      </c>
      <c r="E78" s="17">
        <v>2</v>
      </c>
      <c r="F78" s="17"/>
      <c r="G78" s="17"/>
      <c r="H78" s="17"/>
      <c r="I78" s="17"/>
      <c r="J78" s="17">
        <v>-1</v>
      </c>
      <c r="K78" s="17">
        <v>0</v>
      </c>
      <c r="L78" s="17">
        <v>0</v>
      </c>
      <c r="M78" s="17">
        <v>3</v>
      </c>
      <c r="N78" s="17"/>
      <c r="O78" s="17"/>
      <c r="P78" s="17">
        <v>0</v>
      </c>
      <c r="Q78" s="19">
        <v>3</v>
      </c>
      <c r="R78" s="24">
        <v>-1</v>
      </c>
      <c r="S78" s="25">
        <v>0</v>
      </c>
      <c r="T78" s="14">
        <v>-1</v>
      </c>
      <c r="U78" s="9">
        <v>0</v>
      </c>
      <c r="V78">
        <v>0</v>
      </c>
      <c r="W78">
        <v>0</v>
      </c>
      <c r="X78">
        <v>0</v>
      </c>
      <c r="Y78">
        <v>0</v>
      </c>
      <c r="Z78">
        <v>0</v>
      </c>
      <c r="AA78">
        <v>0</v>
      </c>
      <c r="AB78">
        <v>0</v>
      </c>
      <c r="AC78">
        <v>0</v>
      </c>
      <c r="AD78" s="12">
        <v>0</v>
      </c>
      <c r="AE78" s="13">
        <v>0</v>
      </c>
      <c r="AF78" s="13">
        <v>0</v>
      </c>
      <c r="AG78" s="14">
        <v>5</v>
      </c>
      <c r="AH78" s="2"/>
      <c r="AI78" s="12">
        <v>1</v>
      </c>
      <c r="AJ78" s="13">
        <v>0</v>
      </c>
      <c r="AK78" s="14">
        <v>0</v>
      </c>
      <c r="AL78" s="3"/>
      <c r="AM78" s="2" t="s">
        <v>289</v>
      </c>
      <c r="AN78" s="2" t="s">
        <v>280</v>
      </c>
      <c r="AO78" s="2"/>
      <c r="AP78" s="2"/>
      <c r="AQ78" s="2"/>
      <c r="AR78" s="2"/>
      <c r="AS78" s="2"/>
      <c r="AT78" s="2"/>
      <c r="AU78" s="2"/>
      <c r="AV78" s="2"/>
    </row>
    <row r="79" spans="1:48">
      <c r="A79" s="85"/>
      <c r="B79" s="28" t="s">
        <v>281</v>
      </c>
      <c r="C79" s="6" t="s">
        <v>290</v>
      </c>
      <c r="D79" s="17">
        <v>0</v>
      </c>
      <c r="E79" s="17">
        <v>2</v>
      </c>
      <c r="F79" s="17"/>
      <c r="G79" s="17"/>
      <c r="H79" s="17"/>
      <c r="I79" s="17"/>
      <c r="J79" s="17">
        <v>-1</v>
      </c>
      <c r="K79" s="17">
        <v>0</v>
      </c>
      <c r="L79" s="17">
        <v>0</v>
      </c>
      <c r="M79" s="17">
        <v>2</v>
      </c>
      <c r="N79" s="17"/>
      <c r="O79" s="17"/>
      <c r="P79" s="17">
        <v>0</v>
      </c>
      <c r="Q79" s="19">
        <v>2</v>
      </c>
      <c r="R79" s="24">
        <v>0</v>
      </c>
      <c r="S79" s="25">
        <v>1</v>
      </c>
      <c r="T79" s="14">
        <v>0</v>
      </c>
      <c r="U79" s="9">
        <v>1</v>
      </c>
      <c r="V79">
        <v>0</v>
      </c>
      <c r="W79">
        <v>0</v>
      </c>
      <c r="X79">
        <v>0</v>
      </c>
      <c r="Y79">
        <v>0</v>
      </c>
      <c r="Z79">
        <v>0</v>
      </c>
      <c r="AA79">
        <v>0</v>
      </c>
      <c r="AB79">
        <v>0</v>
      </c>
      <c r="AC79">
        <v>0</v>
      </c>
      <c r="AD79" s="12">
        <v>0</v>
      </c>
      <c r="AE79" s="13">
        <v>0</v>
      </c>
      <c r="AF79" s="13">
        <v>0</v>
      </c>
      <c r="AG79" s="14">
        <v>5</v>
      </c>
      <c r="AH79" s="2"/>
      <c r="AI79" s="12">
        <v>1</v>
      </c>
      <c r="AJ79" s="13">
        <v>0</v>
      </c>
      <c r="AK79" s="14">
        <v>0</v>
      </c>
      <c r="AL79" s="3"/>
      <c r="AM79" s="2" t="s">
        <v>291</v>
      </c>
      <c r="AN79" s="2" t="s">
        <v>280</v>
      </c>
      <c r="AO79" s="2"/>
      <c r="AP79" s="2"/>
      <c r="AQ79" s="2"/>
      <c r="AR79" s="2"/>
      <c r="AS79" s="2"/>
      <c r="AT79" s="2"/>
      <c r="AU79" s="2"/>
      <c r="AV79" s="2"/>
    </row>
    <row r="80" spans="1:48">
      <c r="A80" s="85" t="s">
        <v>47</v>
      </c>
      <c r="B80" s="28" t="s">
        <v>292</v>
      </c>
      <c r="C80" s="6" t="s">
        <v>293</v>
      </c>
      <c r="D80" s="42">
        <v>0</v>
      </c>
      <c r="E80" s="42">
        <v>3</v>
      </c>
      <c r="F80" s="42">
        <v>0</v>
      </c>
      <c r="G80" s="42">
        <v>2</v>
      </c>
      <c r="H80" s="42">
        <v>0</v>
      </c>
      <c r="I80" s="42">
        <v>3</v>
      </c>
      <c r="J80" s="42">
        <v>0</v>
      </c>
      <c r="K80" s="42">
        <v>4</v>
      </c>
      <c r="L80" s="42">
        <v>0</v>
      </c>
      <c r="M80" s="42">
        <v>3</v>
      </c>
      <c r="N80" s="42"/>
      <c r="O80" s="42"/>
      <c r="P80" s="42"/>
      <c r="Q80" s="43"/>
      <c r="R80" s="24">
        <v>0</v>
      </c>
      <c r="S80" s="25">
        <v>1</v>
      </c>
      <c r="T80" s="36">
        <v>0</v>
      </c>
      <c r="U80" s="37">
        <v>1</v>
      </c>
      <c r="V80" s="38">
        <v>4</v>
      </c>
      <c r="W80" s="38">
        <v>4</v>
      </c>
      <c r="X80" s="38">
        <v>5</v>
      </c>
      <c r="Y80" s="38">
        <v>5</v>
      </c>
      <c r="Z80" s="38">
        <v>5</v>
      </c>
      <c r="AA80" s="38">
        <v>1</v>
      </c>
      <c r="AB80" s="38">
        <v>4</v>
      </c>
      <c r="AC80" s="38">
        <v>5</v>
      </c>
      <c r="AD80" s="39">
        <v>4</v>
      </c>
      <c r="AE80" s="40">
        <v>5</v>
      </c>
      <c r="AF80" s="40">
        <v>5</v>
      </c>
      <c r="AG80" s="36">
        <v>0</v>
      </c>
      <c r="AH80" s="41"/>
      <c r="AI80" s="39">
        <v>1</v>
      </c>
      <c r="AJ80" s="40">
        <v>0</v>
      </c>
      <c r="AK80" s="36">
        <v>0</v>
      </c>
      <c r="AL80" s="3"/>
      <c r="AM80" s="2" t="s">
        <v>58</v>
      </c>
      <c r="AN80" s="2" t="s">
        <v>294</v>
      </c>
      <c r="AO80" s="2"/>
      <c r="AP80" s="2"/>
      <c r="AQ80" s="2"/>
      <c r="AR80" s="2"/>
      <c r="AS80" s="2"/>
      <c r="AT80" s="2"/>
      <c r="AU80" s="2"/>
      <c r="AV80" s="2"/>
    </row>
    <row r="81" spans="1:48">
      <c r="A81" s="85"/>
      <c r="B81" s="28" t="s">
        <v>292</v>
      </c>
      <c r="C81" s="6" t="s">
        <v>295</v>
      </c>
      <c r="D81" s="17">
        <v>0</v>
      </c>
      <c r="E81" s="17">
        <v>1</v>
      </c>
      <c r="F81" s="17">
        <v>0</v>
      </c>
      <c r="G81" s="17">
        <v>3</v>
      </c>
      <c r="H81" s="17">
        <v>0</v>
      </c>
      <c r="I81" s="17">
        <v>3</v>
      </c>
      <c r="J81" s="17">
        <v>0</v>
      </c>
      <c r="K81" s="17">
        <v>1</v>
      </c>
      <c r="L81" s="17">
        <v>0</v>
      </c>
      <c r="M81" s="17">
        <v>3</v>
      </c>
      <c r="N81" s="17"/>
      <c r="O81" s="17"/>
      <c r="P81" s="17"/>
      <c r="Q81" s="19"/>
      <c r="R81" s="24">
        <v>0</v>
      </c>
      <c r="S81" s="25">
        <v>1</v>
      </c>
      <c r="T81" s="14">
        <v>0</v>
      </c>
      <c r="U81" s="9">
        <v>1</v>
      </c>
      <c r="V81">
        <v>5</v>
      </c>
      <c r="W81">
        <v>5</v>
      </c>
      <c r="X81">
        <v>5</v>
      </c>
      <c r="Y81">
        <v>4</v>
      </c>
      <c r="Z81">
        <v>5</v>
      </c>
      <c r="AA81">
        <v>5</v>
      </c>
      <c r="AB81">
        <v>5</v>
      </c>
      <c r="AC81">
        <v>5</v>
      </c>
      <c r="AD81" s="12">
        <v>4</v>
      </c>
      <c r="AE81" s="13">
        <v>4</v>
      </c>
      <c r="AF81" s="13">
        <v>5</v>
      </c>
      <c r="AG81" s="14">
        <v>0</v>
      </c>
      <c r="AH81" s="2"/>
      <c r="AI81" s="12">
        <v>0</v>
      </c>
      <c r="AJ81" s="13">
        <v>0</v>
      </c>
      <c r="AK81" s="14">
        <v>0</v>
      </c>
      <c r="AL81" s="3"/>
      <c r="AM81" s="2" t="s">
        <v>296</v>
      </c>
      <c r="AN81" s="2" t="s">
        <v>297</v>
      </c>
      <c r="AO81" s="2"/>
      <c r="AP81" s="2"/>
      <c r="AQ81" s="2"/>
      <c r="AR81" s="2"/>
      <c r="AS81" s="2"/>
      <c r="AT81" s="2"/>
      <c r="AU81" s="2"/>
      <c r="AV81" s="2"/>
    </row>
    <row r="82" spans="1:48">
      <c r="A82" s="85"/>
      <c r="B82" s="28" t="s">
        <v>202</v>
      </c>
      <c r="C82" s="6" t="s">
        <v>298</v>
      </c>
      <c r="D82" s="17">
        <v>0</v>
      </c>
      <c r="E82" s="17">
        <v>1</v>
      </c>
      <c r="F82" s="17">
        <v>-1</v>
      </c>
      <c r="G82" s="17">
        <v>0</v>
      </c>
      <c r="H82" s="17">
        <v>-1</v>
      </c>
      <c r="I82" s="17">
        <v>0</v>
      </c>
      <c r="J82" s="17">
        <v>0</v>
      </c>
      <c r="K82" s="17">
        <v>1</v>
      </c>
      <c r="L82" s="17">
        <v>0</v>
      </c>
      <c r="M82" s="17">
        <v>0</v>
      </c>
      <c r="N82" s="17"/>
      <c r="O82" s="17"/>
      <c r="P82" s="17"/>
      <c r="Q82" s="19"/>
      <c r="R82" s="24">
        <v>-3</v>
      </c>
      <c r="S82" s="25">
        <v>0</v>
      </c>
      <c r="T82" s="14">
        <v>-3</v>
      </c>
      <c r="U82" s="9">
        <v>0</v>
      </c>
      <c r="V82">
        <v>4</v>
      </c>
      <c r="W82">
        <v>3</v>
      </c>
      <c r="X82">
        <v>2</v>
      </c>
      <c r="Y82">
        <v>1</v>
      </c>
      <c r="Z82">
        <v>3</v>
      </c>
      <c r="AA82">
        <v>4</v>
      </c>
      <c r="AB82">
        <v>1</v>
      </c>
      <c r="AC82">
        <v>2</v>
      </c>
      <c r="AD82" s="12">
        <v>2</v>
      </c>
      <c r="AE82" s="13">
        <v>2</v>
      </c>
      <c r="AF82" s="13">
        <v>2</v>
      </c>
      <c r="AG82" s="14">
        <v>0</v>
      </c>
      <c r="AH82" s="2"/>
      <c r="AI82" s="12">
        <v>0</v>
      </c>
      <c r="AJ82" s="13">
        <v>0</v>
      </c>
      <c r="AK82" s="14">
        <v>0</v>
      </c>
      <c r="AL82" s="3"/>
      <c r="AM82" s="2" t="s">
        <v>299</v>
      </c>
      <c r="AN82" s="2" t="s">
        <v>300</v>
      </c>
      <c r="AO82" s="2"/>
      <c r="AP82" s="2"/>
      <c r="AQ82" s="2"/>
      <c r="AR82" s="2"/>
      <c r="AS82" s="2"/>
      <c r="AT82" s="2"/>
      <c r="AU82" s="2"/>
      <c r="AV82" s="2"/>
    </row>
    <row r="83" spans="1:48" ht="15.75" thickBot="1">
      <c r="A83" s="85"/>
      <c r="B83" s="28" t="s">
        <v>202</v>
      </c>
      <c r="C83" s="6" t="s">
        <v>301</v>
      </c>
      <c r="D83" s="18">
        <v>0</v>
      </c>
      <c r="E83" s="18">
        <v>2</v>
      </c>
      <c r="F83" s="18">
        <v>0</v>
      </c>
      <c r="G83" s="18">
        <v>0</v>
      </c>
      <c r="H83" s="18">
        <v>0</v>
      </c>
      <c r="I83" s="18">
        <v>0</v>
      </c>
      <c r="J83" s="18">
        <v>-2</v>
      </c>
      <c r="K83" s="18">
        <v>0</v>
      </c>
      <c r="L83" s="18">
        <v>0</v>
      </c>
      <c r="M83" s="18">
        <v>0</v>
      </c>
      <c r="N83" s="18"/>
      <c r="O83" s="18"/>
      <c r="P83" s="18"/>
      <c r="Q83" s="20"/>
      <c r="R83" s="26">
        <v>-3</v>
      </c>
      <c r="S83" s="27">
        <v>0</v>
      </c>
      <c r="T83" s="21">
        <v>-3</v>
      </c>
      <c r="U83" s="10">
        <v>0</v>
      </c>
      <c r="V83">
        <v>4</v>
      </c>
      <c r="W83">
        <v>3</v>
      </c>
      <c r="X83">
        <v>2</v>
      </c>
      <c r="Y83">
        <v>1</v>
      </c>
      <c r="Z83">
        <v>3</v>
      </c>
      <c r="AA83">
        <v>4</v>
      </c>
      <c r="AB83">
        <v>1</v>
      </c>
      <c r="AC83">
        <v>2</v>
      </c>
      <c r="AD83" s="12">
        <v>2</v>
      </c>
      <c r="AE83" s="13">
        <v>2</v>
      </c>
      <c r="AF83" s="13">
        <v>2</v>
      </c>
      <c r="AG83" s="14">
        <v>0</v>
      </c>
      <c r="AH83" s="2"/>
      <c r="AI83" s="12">
        <v>0</v>
      </c>
      <c r="AJ83" s="13">
        <v>0</v>
      </c>
      <c r="AK83" s="14">
        <v>0</v>
      </c>
      <c r="AL83" s="3"/>
      <c r="AM83" s="2" t="s">
        <v>302</v>
      </c>
      <c r="AN83" s="2" t="s">
        <v>300</v>
      </c>
      <c r="AO83" s="2"/>
      <c r="AP83" s="2"/>
      <c r="AQ83" s="2"/>
      <c r="AR83" s="2"/>
      <c r="AS83" s="2"/>
      <c r="AT83" s="2"/>
      <c r="AU83" s="2"/>
      <c r="AV83" s="2"/>
    </row>
    <row r="84" spans="1:48" ht="45">
      <c r="A84" s="3"/>
      <c r="B84" s="28" t="s">
        <v>303</v>
      </c>
      <c r="C84" s="6" t="s">
        <v>304</v>
      </c>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3"/>
      <c r="AF84" s="3"/>
      <c r="AG84" s="3"/>
      <c r="AH84" s="3"/>
      <c r="AI84" s="3"/>
      <c r="AJ84" s="3"/>
      <c r="AK84" s="3"/>
      <c r="AL84" s="3"/>
      <c r="AM84" s="32" t="s">
        <v>48</v>
      </c>
      <c r="AN84" s="2"/>
      <c r="AO84" s="2"/>
      <c r="AP84" s="2"/>
      <c r="AQ84" s="2"/>
      <c r="AR84" s="2"/>
      <c r="AS84" s="2"/>
      <c r="AT84" s="2"/>
      <c r="AU84" s="2"/>
      <c r="AV84" s="2"/>
    </row>
    <row r="85" spans="1:48">
      <c r="A85" s="3"/>
      <c r="B85" s="3"/>
      <c r="C85" s="3"/>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3"/>
      <c r="AF85" s="3"/>
      <c r="AG85" s="3"/>
      <c r="AH85" s="3"/>
      <c r="AI85" s="3"/>
      <c r="AJ85" s="3"/>
      <c r="AK85" s="3"/>
      <c r="AL85" s="3"/>
      <c r="AM85" s="3"/>
      <c r="AN85" s="2"/>
      <c r="AO85" s="2"/>
      <c r="AP85" s="2"/>
      <c r="AQ85" s="2"/>
      <c r="AR85" s="2"/>
      <c r="AS85" s="2"/>
      <c r="AT85" s="2"/>
      <c r="AU85" s="2"/>
      <c r="AV85" s="2"/>
    </row>
    <row r="86" spans="1:48">
      <c r="A86" s="3"/>
      <c r="B86" s="3"/>
      <c r="C86" s="3"/>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3"/>
      <c r="AF86" s="3"/>
      <c r="AG86" s="3"/>
      <c r="AH86" s="3"/>
      <c r="AI86" s="3"/>
      <c r="AJ86" s="3"/>
      <c r="AK86" s="3"/>
      <c r="AL86" s="3"/>
      <c r="AM86" s="3"/>
      <c r="AN86" s="2"/>
      <c r="AO86" s="2"/>
      <c r="AP86" s="2"/>
      <c r="AQ86" s="2"/>
      <c r="AR86" s="2"/>
      <c r="AS86" s="2"/>
      <c r="AT86" s="2"/>
      <c r="AU86" s="2"/>
      <c r="AV86" s="2"/>
    </row>
    <row r="87" spans="1:48">
      <c r="A87" s="3"/>
      <c r="B87" s="3"/>
      <c r="C87" s="3"/>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3"/>
      <c r="AF87" s="3"/>
      <c r="AG87" s="3"/>
      <c r="AH87" s="3"/>
      <c r="AI87" s="3"/>
      <c r="AJ87" s="3"/>
      <c r="AK87" s="3"/>
      <c r="AL87" s="3"/>
      <c r="AM87" s="3"/>
      <c r="AN87" s="2"/>
      <c r="AO87" s="2"/>
      <c r="AP87" s="2"/>
      <c r="AQ87" s="2"/>
      <c r="AR87" s="2"/>
      <c r="AS87" s="2"/>
      <c r="AT87" s="2"/>
      <c r="AU87" s="2"/>
      <c r="AV87" s="2"/>
    </row>
    <row r="88" spans="1:48">
      <c r="A88" s="3"/>
      <c r="B88" s="3"/>
      <c r="C88" s="3"/>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3"/>
      <c r="AF88" s="3"/>
      <c r="AG88" s="3"/>
      <c r="AH88" s="3"/>
      <c r="AI88" s="3"/>
      <c r="AJ88" s="3"/>
      <c r="AK88" s="3"/>
      <c r="AL88" s="3"/>
      <c r="AM88" s="3"/>
      <c r="AN88" s="2"/>
      <c r="AO88" s="2"/>
      <c r="AP88" s="2"/>
      <c r="AQ88" s="2"/>
      <c r="AR88" s="2"/>
      <c r="AS88" s="2"/>
      <c r="AT88" s="2"/>
      <c r="AU88" s="2"/>
      <c r="AV88" s="2"/>
    </row>
    <row r="89" spans="1:48">
      <c r="A89" s="3"/>
      <c r="B89" s="3"/>
      <c r="C89" s="3"/>
      <c r="D89" s="2"/>
      <c r="E89" s="2"/>
      <c r="F89" s="2"/>
      <c r="G89" s="2"/>
      <c r="H89" s="2"/>
      <c r="I89" s="2"/>
      <c r="J89" s="2"/>
      <c r="K89" s="2"/>
      <c r="L89" s="2"/>
      <c r="M89" s="2"/>
      <c r="N89" s="2"/>
      <c r="O89" s="2"/>
      <c r="P89" s="2"/>
      <c r="Q89" s="2"/>
      <c r="R89" s="2"/>
      <c r="S89" s="2"/>
      <c r="T89" s="3"/>
      <c r="U89" s="2"/>
      <c r="V89" s="2"/>
      <c r="W89" s="2"/>
      <c r="X89" s="2"/>
      <c r="Y89" s="2"/>
      <c r="Z89" s="2"/>
      <c r="AA89" s="2"/>
      <c r="AB89" s="2"/>
      <c r="AC89" s="2"/>
      <c r="AD89" s="2"/>
      <c r="AE89" s="3"/>
      <c r="AF89" s="3"/>
      <c r="AG89" s="3"/>
      <c r="AH89" s="3"/>
      <c r="AI89" s="3"/>
      <c r="AJ89" s="3"/>
      <c r="AK89" s="3"/>
      <c r="AL89" s="3"/>
      <c r="AM89" s="3"/>
      <c r="AN89" s="2"/>
      <c r="AO89" s="2"/>
      <c r="AP89" s="2"/>
      <c r="AQ89" s="2"/>
      <c r="AR89" s="2"/>
      <c r="AS89" s="2"/>
      <c r="AT89" s="2"/>
      <c r="AU89" s="2"/>
      <c r="AV89" s="2"/>
    </row>
    <row r="90" spans="1:48">
      <c r="A90" s="3"/>
      <c r="B90" s="3"/>
      <c r="C90" s="3"/>
      <c r="D90" s="2"/>
      <c r="E90" s="2"/>
      <c r="F90" s="2"/>
      <c r="G90" s="2"/>
      <c r="H90" s="2"/>
      <c r="I90" s="2"/>
      <c r="J90" s="2"/>
      <c r="K90" s="2"/>
      <c r="L90" s="2"/>
      <c r="M90" s="2"/>
      <c r="N90" s="2"/>
      <c r="O90" s="2"/>
      <c r="P90" s="2"/>
      <c r="Q90" s="2"/>
      <c r="R90" s="2"/>
      <c r="S90" s="2"/>
      <c r="T90" s="3"/>
      <c r="U90" s="2"/>
      <c r="V90" s="2"/>
      <c r="W90" s="2"/>
      <c r="X90" s="2"/>
      <c r="Y90" s="2"/>
      <c r="Z90" s="2"/>
      <c r="AA90" s="2"/>
      <c r="AB90" s="2"/>
      <c r="AC90" s="2"/>
      <c r="AD90" s="2"/>
      <c r="AE90" s="3"/>
      <c r="AF90" s="3"/>
      <c r="AG90" s="3"/>
      <c r="AH90" s="3"/>
      <c r="AI90" s="3"/>
      <c r="AJ90" s="3"/>
      <c r="AK90" s="3"/>
      <c r="AL90" s="3"/>
      <c r="AM90" s="3"/>
      <c r="AN90" s="2"/>
      <c r="AO90" s="2"/>
      <c r="AP90" s="2"/>
      <c r="AQ90" s="2"/>
      <c r="AR90" s="2"/>
      <c r="AS90" s="2"/>
      <c r="AT90" s="2"/>
      <c r="AU90" s="2"/>
      <c r="AV90" s="2"/>
    </row>
    <row r="91" spans="1:48">
      <c r="A91" s="3"/>
      <c r="B91" s="3"/>
      <c r="C91" s="3"/>
      <c r="D91" s="3"/>
      <c r="E91" s="2"/>
      <c r="F91" s="2"/>
      <c r="G91" s="3"/>
      <c r="H91" s="3"/>
      <c r="I91" s="3"/>
      <c r="J91" s="3"/>
      <c r="K91" s="3"/>
      <c r="L91" s="3"/>
      <c r="M91" s="3"/>
      <c r="N91" s="3"/>
      <c r="O91" s="3"/>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row>
    <row r="92" spans="1:48">
      <c r="A92" s="3"/>
      <c r="B92" s="3"/>
      <c r="C92" s="3"/>
      <c r="D92" s="3"/>
      <c r="E92" s="2"/>
      <c r="F92" s="2"/>
      <c r="G92" s="3"/>
      <c r="H92" s="3"/>
      <c r="I92" s="3"/>
      <c r="J92" s="3"/>
      <c r="K92" s="3"/>
      <c r="L92" s="3"/>
      <c r="M92" s="3"/>
      <c r="N92" s="3"/>
      <c r="O92" s="3"/>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row>
    <row r="93" spans="1:48">
      <c r="A93" s="3"/>
      <c r="B93" s="3"/>
      <c r="C93" s="3"/>
      <c r="D93" s="3"/>
      <c r="E93" s="2"/>
      <c r="F93" s="2"/>
      <c r="G93" s="3"/>
      <c r="H93" s="3"/>
      <c r="I93" s="3"/>
      <c r="J93" s="3"/>
      <c r="K93" s="3"/>
      <c r="L93" s="3"/>
      <c r="M93" s="3"/>
      <c r="N93" s="3"/>
      <c r="O93" s="3"/>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row>
    <row r="94" spans="1:48">
      <c r="A94" s="3"/>
      <c r="B94" s="3"/>
      <c r="C94" s="3"/>
      <c r="D94" s="3"/>
      <c r="E94" s="2"/>
      <c r="F94" s="2"/>
      <c r="G94" s="3"/>
      <c r="H94" s="3"/>
      <c r="I94" s="3"/>
      <c r="J94" s="3"/>
      <c r="K94" s="3"/>
      <c r="L94" s="3"/>
      <c r="M94" s="3"/>
      <c r="N94" s="3"/>
      <c r="O94" s="3"/>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row>
    <row r="95" spans="1:48">
      <c r="A95" s="3"/>
      <c r="B95" s="3"/>
      <c r="C95" s="3"/>
      <c r="D95" s="2"/>
      <c r="E95" s="2"/>
      <c r="F95" s="2"/>
      <c r="G95" s="3"/>
      <c r="H95" s="3"/>
      <c r="I95" s="3"/>
      <c r="J95" s="3"/>
      <c r="K95" s="3"/>
      <c r="L95" s="3"/>
      <c r="M95" s="3"/>
      <c r="N95" s="3"/>
      <c r="O95" s="3"/>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row>
    <row r="96" spans="1:48">
      <c r="A96" s="3"/>
      <c r="B96" s="3"/>
      <c r="C96" s="3"/>
      <c r="D96" s="2"/>
      <c r="E96" s="2"/>
      <c r="F96" s="2"/>
      <c r="G96" s="3"/>
      <c r="H96" s="3"/>
      <c r="I96" s="3"/>
      <c r="J96" s="3"/>
      <c r="K96" s="3"/>
      <c r="L96" s="3"/>
      <c r="M96" s="3"/>
      <c r="N96" s="3"/>
      <c r="O96" s="3"/>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row>
    <row r="97" spans="1:48">
      <c r="A97" s="3"/>
      <c r="B97" s="3"/>
      <c r="C97" s="3"/>
      <c r="D97" s="3"/>
      <c r="E97" s="2"/>
      <c r="F97" s="2"/>
      <c r="G97" s="3"/>
      <c r="H97" s="3"/>
      <c r="I97" s="3"/>
      <c r="J97" s="3"/>
      <c r="K97" s="3"/>
      <c r="L97" s="3"/>
      <c r="M97" s="3"/>
      <c r="N97" s="3"/>
      <c r="O97" s="3"/>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row>
    <row r="98" spans="1:48">
      <c r="A98" s="3"/>
      <c r="B98" s="3"/>
      <c r="C98" s="3"/>
      <c r="D98" s="3"/>
      <c r="E98" s="2"/>
      <c r="F98" s="2"/>
      <c r="G98" s="3"/>
      <c r="H98" s="3"/>
      <c r="I98" s="3"/>
      <c r="J98" s="3"/>
      <c r="K98" s="3"/>
      <c r="L98" s="3"/>
      <c r="M98" s="3"/>
      <c r="N98" s="3"/>
      <c r="O98" s="3"/>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row>
    <row r="99" spans="1:48">
      <c r="A99" s="3"/>
      <c r="B99" s="3"/>
      <c r="C99" s="3"/>
      <c r="D99" s="3"/>
      <c r="E99" s="2"/>
      <c r="F99" s="2"/>
      <c r="G99" s="3"/>
      <c r="H99" s="3"/>
      <c r="I99" s="3"/>
      <c r="J99" s="3"/>
      <c r="K99" s="3"/>
      <c r="L99" s="3"/>
      <c r="M99" s="3"/>
      <c r="N99" s="3"/>
      <c r="O99" s="3"/>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row>
    <row r="100" spans="1:48">
      <c r="A100" s="3"/>
      <c r="B100" s="3"/>
      <c r="C100" s="3"/>
      <c r="D100" s="2"/>
      <c r="E100" s="2"/>
      <c r="F100" s="2"/>
      <c r="G100" s="3"/>
      <c r="H100" s="3"/>
      <c r="I100" s="3"/>
      <c r="J100" s="3"/>
      <c r="K100" s="3"/>
      <c r="L100" s="3"/>
      <c r="M100" s="3"/>
      <c r="N100" s="3"/>
      <c r="O100" s="3"/>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row>
    <row r="101" spans="1:48">
      <c r="A101" s="3"/>
      <c r="B101" s="3"/>
      <c r="C101" s="3"/>
      <c r="D101" s="2"/>
      <c r="E101" s="2"/>
      <c r="F101" s="2"/>
      <c r="G101" s="3"/>
      <c r="H101" s="3"/>
      <c r="I101" s="3"/>
      <c r="J101" s="3"/>
      <c r="K101" s="3"/>
      <c r="L101" s="3"/>
      <c r="M101" s="3"/>
      <c r="N101" s="3"/>
      <c r="O101" s="3"/>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row>
    <row r="102" spans="1:48">
      <c r="A102" s="3"/>
      <c r="B102" s="3"/>
      <c r="C102" s="3"/>
      <c r="D102" s="3"/>
      <c r="E102" s="2"/>
      <c r="F102" s="2"/>
      <c r="G102" s="3"/>
      <c r="H102" s="3"/>
      <c r="I102" s="3"/>
      <c r="J102" s="3"/>
      <c r="K102" s="3"/>
      <c r="L102" s="3"/>
      <c r="M102" s="3"/>
      <c r="N102" s="3"/>
      <c r="O102" s="3"/>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row>
    <row r="103" spans="1:48">
      <c r="A103" s="3"/>
      <c r="B103" s="3"/>
      <c r="C103" s="3"/>
      <c r="D103" s="3"/>
      <c r="E103" s="2"/>
      <c r="F103" s="2"/>
      <c r="G103" s="3"/>
      <c r="H103" s="3"/>
      <c r="I103" s="3"/>
      <c r="J103" s="3"/>
      <c r="K103" s="3"/>
      <c r="L103" s="3"/>
      <c r="M103" s="3"/>
      <c r="N103" s="3"/>
      <c r="O103" s="3"/>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row>
    <row r="104" spans="1:48">
      <c r="A104" s="3"/>
      <c r="B104" s="3"/>
      <c r="C104" s="3"/>
      <c r="D104" s="3"/>
      <c r="E104" s="2"/>
      <c r="F104" s="2"/>
      <c r="G104" s="3"/>
      <c r="H104" s="3"/>
      <c r="I104" s="3"/>
      <c r="J104" s="3"/>
      <c r="K104" s="3"/>
      <c r="L104" s="3"/>
      <c r="M104" s="3"/>
      <c r="N104" s="3"/>
      <c r="O104" s="3"/>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row>
    <row r="105" spans="1:48">
      <c r="A105" s="3"/>
      <c r="B105" s="3"/>
      <c r="C105" s="3"/>
      <c r="D105" s="3"/>
      <c r="E105" s="2"/>
      <c r="F105" s="2"/>
      <c r="G105" s="3"/>
      <c r="H105" s="3"/>
      <c r="I105" s="3"/>
      <c r="J105" s="3"/>
      <c r="K105" s="3"/>
      <c r="L105" s="3"/>
      <c r="M105" s="3"/>
      <c r="N105" s="3"/>
      <c r="O105" s="3"/>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row>
    <row r="106" spans="1:48">
      <c r="A106" s="3"/>
      <c r="B106" s="3"/>
      <c r="C106" s="3"/>
      <c r="D106" s="2"/>
      <c r="E106" s="2"/>
      <c r="F106" s="2"/>
      <c r="G106" s="3"/>
      <c r="H106" s="3"/>
      <c r="I106" s="3"/>
      <c r="J106" s="3"/>
      <c r="K106" s="3"/>
      <c r="L106" s="3"/>
      <c r="M106" s="3"/>
      <c r="N106" s="3"/>
      <c r="O106" s="3"/>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row>
    <row r="107" spans="1:48">
      <c r="A107" s="3"/>
      <c r="B107" s="3"/>
      <c r="C107" s="3"/>
      <c r="D107" s="2"/>
      <c r="E107" s="2"/>
      <c r="F107" s="2"/>
      <c r="G107" s="3"/>
      <c r="H107" s="3"/>
      <c r="I107" s="3"/>
      <c r="J107" s="3"/>
      <c r="K107" s="3"/>
      <c r="L107" s="3"/>
      <c r="M107" s="3"/>
      <c r="N107" s="3"/>
      <c r="O107" s="3"/>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row>
    <row r="108" spans="1:48">
      <c r="A108" s="3"/>
      <c r="B108" s="3"/>
      <c r="C108" s="3"/>
      <c r="D108" s="3"/>
      <c r="E108" s="2"/>
      <c r="F108" s="2"/>
      <c r="G108" s="3"/>
      <c r="H108" s="3"/>
      <c r="I108" s="3"/>
      <c r="J108" s="3"/>
      <c r="K108" s="3"/>
      <c r="L108" s="3"/>
      <c r="M108" s="3"/>
      <c r="N108" s="3"/>
      <c r="O108" s="3"/>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row>
    <row r="109" spans="1:48">
      <c r="A109" s="3"/>
      <c r="B109" s="3"/>
      <c r="C109" s="3"/>
      <c r="D109" s="3"/>
      <c r="E109" s="2"/>
      <c r="F109" s="2"/>
      <c r="G109" s="3"/>
      <c r="H109" s="3"/>
      <c r="I109" s="3"/>
      <c r="J109" s="3"/>
      <c r="K109" s="3"/>
      <c r="L109" s="3"/>
      <c r="M109" s="3"/>
      <c r="N109" s="3"/>
      <c r="O109" s="3"/>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row>
    <row r="110" spans="1:48">
      <c r="A110" s="3"/>
      <c r="B110" s="3"/>
      <c r="C110" s="3"/>
      <c r="D110" s="3"/>
      <c r="E110" s="2"/>
      <c r="F110" s="2"/>
      <c r="G110" s="3"/>
      <c r="H110" s="3"/>
      <c r="I110" s="3"/>
      <c r="J110" s="3"/>
      <c r="K110" s="3"/>
      <c r="L110" s="3"/>
      <c r="M110" s="3"/>
      <c r="N110" s="3"/>
      <c r="O110" s="3"/>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row>
    <row r="111" spans="1:48">
      <c r="A111" s="3"/>
      <c r="B111" s="3"/>
      <c r="C111" s="3"/>
      <c r="D111" s="3"/>
      <c r="E111" s="2"/>
      <c r="F111" s="2"/>
      <c r="G111" s="3"/>
      <c r="H111" s="3"/>
      <c r="I111" s="3"/>
      <c r="J111" s="3"/>
      <c r="K111" s="3"/>
      <c r="L111" s="3"/>
      <c r="M111" s="3"/>
      <c r="N111" s="3"/>
      <c r="O111" s="3"/>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row>
    <row r="112" spans="1:48">
      <c r="A112" s="3"/>
      <c r="B112" s="3"/>
      <c r="C112" s="3"/>
      <c r="D112" s="3"/>
      <c r="E112" s="2"/>
      <c r="F112" s="2"/>
      <c r="G112" s="3"/>
      <c r="H112" s="3"/>
      <c r="I112" s="3"/>
      <c r="J112" s="3"/>
      <c r="K112" s="3"/>
      <c r="L112" s="3"/>
      <c r="M112" s="3"/>
      <c r="N112" s="3"/>
      <c r="O112" s="3"/>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row>
    <row r="113" spans="1:48">
      <c r="A113" s="3"/>
      <c r="B113" s="3"/>
      <c r="C113" s="3"/>
      <c r="D113" s="3"/>
      <c r="E113" s="2"/>
      <c r="F113" s="2"/>
      <c r="G113" s="3"/>
      <c r="H113" s="3"/>
      <c r="I113" s="3"/>
      <c r="J113" s="3"/>
      <c r="K113" s="3"/>
      <c r="L113" s="3"/>
      <c r="M113" s="3"/>
      <c r="N113" s="3"/>
      <c r="O113" s="3"/>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row>
    <row r="114" spans="1:48">
      <c r="A114" s="3"/>
      <c r="B114" s="3"/>
      <c r="C114" s="3"/>
      <c r="D114" s="3"/>
      <c r="E114" s="2"/>
      <c r="F114" s="2"/>
      <c r="G114" s="3"/>
      <c r="H114" s="3"/>
      <c r="I114" s="3"/>
      <c r="J114" s="3"/>
      <c r="K114" s="3"/>
      <c r="L114" s="3"/>
      <c r="M114" s="3"/>
      <c r="N114" s="3"/>
      <c r="O114" s="3"/>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row>
    <row r="115" spans="1:48">
      <c r="A115" s="3"/>
      <c r="B115" s="3"/>
      <c r="C115" s="3"/>
      <c r="D115" s="3"/>
      <c r="E115" s="2"/>
      <c r="F115" s="2"/>
      <c r="G115" s="3"/>
      <c r="H115" s="3"/>
      <c r="I115" s="3"/>
      <c r="J115" s="3"/>
      <c r="K115" s="3"/>
      <c r="L115" s="3"/>
      <c r="M115" s="3"/>
      <c r="N115" s="3"/>
      <c r="O115" s="3"/>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row>
    <row r="116" spans="1:48">
      <c r="A116" s="3"/>
      <c r="B116" s="3"/>
      <c r="C116" s="3"/>
      <c r="D116" s="3"/>
      <c r="E116" s="2"/>
      <c r="F116" s="2"/>
      <c r="G116" s="3"/>
      <c r="H116" s="3"/>
      <c r="I116" s="3"/>
      <c r="J116" s="3"/>
      <c r="K116" s="3"/>
      <c r="L116" s="3"/>
      <c r="M116" s="3"/>
      <c r="N116" s="3"/>
      <c r="O116" s="3"/>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row>
    <row r="117" spans="1:48">
      <c r="A117" s="3"/>
      <c r="B117" s="3"/>
      <c r="C117" s="3"/>
      <c r="D117" s="3"/>
      <c r="E117" s="2"/>
      <c r="F117" s="2"/>
      <c r="G117" s="3"/>
      <c r="H117" s="3"/>
      <c r="I117" s="3"/>
      <c r="J117" s="3"/>
      <c r="K117" s="3"/>
      <c r="L117" s="3"/>
      <c r="M117" s="3"/>
      <c r="N117" s="3"/>
      <c r="O117" s="3"/>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row>
    <row r="118" spans="1:48">
      <c r="A118" s="3"/>
      <c r="B118" s="3"/>
      <c r="C118" s="3"/>
      <c r="D118" s="3"/>
      <c r="E118" s="2"/>
      <c r="F118" s="2"/>
      <c r="G118" s="3"/>
      <c r="H118" s="3"/>
      <c r="I118" s="3"/>
      <c r="J118" s="3"/>
      <c r="K118" s="3"/>
      <c r="L118" s="3"/>
      <c r="M118" s="3"/>
      <c r="N118" s="3"/>
      <c r="O118" s="3"/>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row>
    <row r="119" spans="1:48">
      <c r="A119" s="3"/>
      <c r="B119" s="3"/>
      <c r="C119" s="3"/>
      <c r="D119" s="3"/>
      <c r="E119" s="2"/>
      <c r="F119" s="2"/>
      <c r="G119" s="3"/>
      <c r="H119" s="3"/>
      <c r="I119" s="3"/>
      <c r="J119" s="3"/>
      <c r="K119" s="3"/>
      <c r="L119" s="3"/>
      <c r="M119" s="3"/>
      <c r="N119" s="3"/>
      <c r="O119" s="3"/>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row>
    <row r="120" spans="1:48">
      <c r="A120" s="3"/>
      <c r="B120" s="3"/>
      <c r="C120" s="3"/>
      <c r="D120" s="3"/>
      <c r="E120" s="2"/>
      <c r="F120" s="2"/>
      <c r="G120" s="3"/>
      <c r="H120" s="3"/>
      <c r="I120" s="3"/>
      <c r="J120" s="3"/>
      <c r="K120" s="3"/>
      <c r="L120" s="3"/>
      <c r="M120" s="3"/>
      <c r="N120" s="3"/>
      <c r="O120" s="3"/>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row>
    <row r="121" spans="1:48">
      <c r="A121" s="3"/>
      <c r="B121" s="3"/>
      <c r="C121" s="3"/>
      <c r="D121" s="3"/>
      <c r="E121" s="2"/>
      <c r="F121" s="2"/>
      <c r="G121" s="3"/>
      <c r="H121" s="3"/>
      <c r="I121" s="3"/>
      <c r="J121" s="3"/>
      <c r="K121" s="3"/>
      <c r="L121" s="3"/>
      <c r="M121" s="3"/>
      <c r="N121" s="3"/>
      <c r="O121" s="3"/>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row>
    <row r="122" spans="1:48">
      <c r="A122" s="3"/>
      <c r="B122" s="3"/>
      <c r="C122" s="3"/>
      <c r="D122" s="3"/>
      <c r="E122" s="2"/>
      <c r="F122" s="2"/>
      <c r="G122" s="3"/>
      <c r="H122" s="3"/>
      <c r="I122" s="3"/>
      <c r="J122" s="3"/>
      <c r="K122" s="3"/>
      <c r="L122" s="3"/>
      <c r="M122" s="3"/>
      <c r="N122" s="3"/>
      <c r="O122" s="3"/>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row>
    <row r="123" spans="1:48">
      <c r="A123" s="3"/>
      <c r="B123" s="3"/>
      <c r="C123" s="3"/>
      <c r="D123" s="3"/>
      <c r="E123" s="2"/>
      <c r="F123" s="2"/>
      <c r="G123" s="3"/>
      <c r="H123" s="3"/>
      <c r="I123" s="3"/>
      <c r="J123" s="3"/>
      <c r="K123" s="3"/>
      <c r="L123" s="3"/>
      <c r="M123" s="3"/>
      <c r="N123" s="3"/>
      <c r="O123" s="3"/>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row>
    <row r="124" spans="1:48">
      <c r="A124" s="3"/>
      <c r="B124" s="3"/>
      <c r="C124" s="3"/>
      <c r="D124" s="3"/>
      <c r="E124" s="2"/>
      <c r="F124" s="2"/>
      <c r="G124" s="3"/>
      <c r="H124" s="3"/>
      <c r="I124" s="3"/>
      <c r="J124" s="3"/>
      <c r="K124" s="3"/>
      <c r="L124" s="3"/>
      <c r="M124" s="3"/>
      <c r="N124" s="3"/>
      <c r="O124" s="3"/>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row>
    <row r="125" spans="1:48">
      <c r="A125" s="3"/>
      <c r="B125" s="3"/>
      <c r="C125" s="3"/>
      <c r="D125" s="2"/>
      <c r="E125" s="2"/>
      <c r="F125" s="2"/>
      <c r="G125" s="3"/>
      <c r="H125" s="3"/>
      <c r="I125" s="3"/>
      <c r="J125" s="3"/>
      <c r="K125" s="3"/>
      <c r="L125" s="3"/>
      <c r="M125" s="3"/>
      <c r="N125" s="3"/>
      <c r="O125" s="3"/>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row>
    <row r="126" spans="1:48">
      <c r="A126" s="3"/>
      <c r="B126" s="3"/>
      <c r="C126" s="3"/>
      <c r="D126" s="3"/>
      <c r="E126" s="2"/>
      <c r="F126" s="2"/>
      <c r="G126" s="3"/>
      <c r="H126" s="3"/>
      <c r="I126" s="3"/>
      <c r="J126" s="3"/>
      <c r="K126" s="3"/>
      <c r="L126" s="3"/>
      <c r="M126" s="3"/>
      <c r="N126" s="3"/>
      <c r="O126" s="3"/>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row>
    <row r="127" spans="1:48">
      <c r="A127" s="3"/>
      <c r="B127" s="3"/>
      <c r="C127" s="3"/>
      <c r="D127" s="3"/>
      <c r="E127" s="2"/>
      <c r="F127" s="2"/>
      <c r="G127" s="3"/>
      <c r="H127" s="3"/>
      <c r="I127" s="3"/>
      <c r="J127" s="3"/>
      <c r="K127" s="3"/>
      <c r="L127" s="3"/>
      <c r="M127" s="3"/>
      <c r="N127" s="3"/>
      <c r="O127" s="3"/>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row>
    <row r="128" spans="1:48">
      <c r="A128" s="3"/>
      <c r="B128" s="3"/>
      <c r="C128" s="3"/>
      <c r="D128" s="3"/>
      <c r="E128" s="2"/>
      <c r="F128" s="2"/>
      <c r="G128" s="3"/>
      <c r="H128" s="3"/>
      <c r="I128" s="3"/>
      <c r="J128" s="3"/>
      <c r="K128" s="3"/>
      <c r="L128" s="3"/>
      <c r="M128" s="3"/>
      <c r="N128" s="3"/>
      <c r="O128" s="3"/>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row>
    <row r="129" spans="1:48">
      <c r="A129" s="3"/>
      <c r="B129" s="3"/>
      <c r="C129" s="3"/>
      <c r="D129" s="3"/>
      <c r="E129" s="2"/>
      <c r="F129" s="2"/>
      <c r="G129" s="3"/>
      <c r="H129" s="3"/>
      <c r="I129" s="3"/>
      <c r="J129" s="3"/>
      <c r="K129" s="3"/>
      <c r="L129" s="3"/>
      <c r="M129" s="3"/>
      <c r="N129" s="3"/>
      <c r="O129" s="3"/>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row>
    <row r="130" spans="1:48">
      <c r="A130" s="3"/>
      <c r="B130" s="3"/>
      <c r="C130" s="3"/>
      <c r="D130" s="3"/>
      <c r="E130" s="2"/>
      <c r="F130" s="2"/>
      <c r="G130" s="3"/>
      <c r="H130" s="3"/>
      <c r="I130" s="3"/>
      <c r="J130" s="3"/>
      <c r="K130" s="3"/>
      <c r="L130" s="3"/>
      <c r="M130" s="3"/>
      <c r="N130" s="3"/>
      <c r="O130" s="3"/>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row>
    <row r="131" spans="1:48">
      <c r="A131" s="3"/>
      <c r="B131" s="3"/>
      <c r="C131" s="3"/>
      <c r="D131" s="3"/>
      <c r="E131" s="2"/>
      <c r="F131" s="2"/>
      <c r="G131" s="3"/>
      <c r="H131" s="3"/>
      <c r="I131" s="3"/>
      <c r="J131" s="3"/>
      <c r="K131" s="3"/>
      <c r="L131" s="3"/>
      <c r="M131" s="3"/>
      <c r="N131" s="3"/>
      <c r="O131" s="3"/>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row>
    <row r="132" spans="1:48">
      <c r="A132" s="3"/>
      <c r="B132" s="3"/>
      <c r="C132" s="3"/>
      <c r="D132" s="3"/>
      <c r="E132" s="2"/>
      <c r="F132" s="2"/>
      <c r="G132" s="3"/>
      <c r="H132" s="3"/>
      <c r="I132" s="3"/>
      <c r="J132" s="3"/>
      <c r="K132" s="3"/>
      <c r="L132" s="3"/>
      <c r="M132" s="3"/>
      <c r="N132" s="3"/>
      <c r="O132" s="3"/>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row>
    <row r="133" spans="1:48">
      <c r="A133" s="3"/>
      <c r="B133" s="3"/>
      <c r="C133" s="3"/>
      <c r="D133" s="3"/>
      <c r="E133" s="2"/>
      <c r="F133" s="2"/>
      <c r="G133" s="3"/>
      <c r="H133" s="3"/>
      <c r="I133" s="3"/>
      <c r="J133" s="3"/>
      <c r="K133" s="3"/>
      <c r="L133" s="3"/>
      <c r="M133" s="3"/>
      <c r="N133" s="3"/>
      <c r="O133" s="3"/>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row>
    <row r="134" spans="1:48">
      <c r="A134" s="3"/>
      <c r="B134" s="3"/>
      <c r="C134" s="3"/>
      <c r="D134" s="3"/>
      <c r="E134" s="2"/>
      <c r="F134" s="2"/>
      <c r="G134" s="3"/>
      <c r="H134" s="3"/>
      <c r="I134" s="3"/>
      <c r="J134" s="3"/>
      <c r="K134" s="3"/>
      <c r="L134" s="3"/>
      <c r="M134" s="3"/>
      <c r="N134" s="3"/>
      <c r="O134" s="3"/>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row>
    <row r="135" spans="1:48">
      <c r="A135" s="3"/>
      <c r="B135" s="3"/>
      <c r="C135" s="3"/>
      <c r="D135" s="3"/>
      <c r="E135" s="2"/>
      <c r="F135" s="2"/>
      <c r="G135" s="3"/>
      <c r="H135" s="3"/>
      <c r="I135" s="3"/>
      <c r="J135" s="3"/>
      <c r="K135" s="3"/>
      <c r="L135" s="3"/>
      <c r="M135" s="3"/>
      <c r="N135" s="3"/>
      <c r="O135" s="3"/>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row>
    <row r="136" spans="1:48">
      <c r="A136" s="3"/>
      <c r="B136" s="3"/>
      <c r="C136" s="3"/>
      <c r="D136" s="3"/>
      <c r="E136" s="2"/>
      <c r="F136" s="2"/>
      <c r="G136" s="3"/>
      <c r="H136" s="3"/>
      <c r="I136" s="3"/>
      <c r="J136" s="3"/>
      <c r="K136" s="3"/>
      <c r="L136" s="3"/>
      <c r="M136" s="3"/>
      <c r="N136" s="3"/>
      <c r="O136" s="3"/>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row>
    <row r="137" spans="1:48">
      <c r="A137" s="3"/>
      <c r="B137" s="3"/>
      <c r="C137" s="3"/>
      <c r="D137" s="3"/>
      <c r="E137" s="2"/>
      <c r="F137" s="2"/>
      <c r="G137" s="3"/>
      <c r="H137" s="3"/>
      <c r="I137" s="3"/>
      <c r="J137" s="3"/>
      <c r="K137" s="3"/>
      <c r="L137" s="3"/>
      <c r="M137" s="3"/>
      <c r="N137" s="3"/>
      <c r="O137" s="3"/>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row>
    <row r="138" spans="1:48">
      <c r="A138" s="3"/>
      <c r="B138" s="3"/>
      <c r="C138" s="3"/>
      <c r="D138" s="3"/>
      <c r="E138" s="2"/>
      <c r="F138" s="2"/>
      <c r="G138" s="3"/>
      <c r="H138" s="3"/>
      <c r="I138" s="3"/>
      <c r="J138" s="3"/>
      <c r="K138" s="3"/>
      <c r="L138" s="3"/>
      <c r="M138" s="3"/>
      <c r="N138" s="3"/>
      <c r="O138" s="3"/>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row>
    <row r="139" spans="1:48">
      <c r="A139" s="3"/>
      <c r="B139" s="3"/>
      <c r="C139" s="3"/>
      <c r="D139" s="3"/>
      <c r="E139" s="2"/>
      <c r="F139" s="2"/>
      <c r="G139" s="3"/>
      <c r="H139" s="3"/>
      <c r="I139" s="3"/>
      <c r="J139" s="3"/>
      <c r="K139" s="3"/>
      <c r="L139" s="3"/>
      <c r="M139" s="3"/>
      <c r="N139" s="3"/>
      <c r="O139" s="3"/>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row>
    <row r="140" spans="1:48">
      <c r="A140" s="3"/>
      <c r="B140" s="3"/>
      <c r="C140" s="3"/>
      <c r="D140" s="3"/>
      <c r="E140" s="2"/>
      <c r="F140" s="2"/>
      <c r="G140" s="3"/>
      <c r="H140" s="3"/>
      <c r="I140" s="3"/>
      <c r="J140" s="3"/>
      <c r="K140" s="3"/>
      <c r="L140" s="3"/>
      <c r="M140" s="3"/>
      <c r="N140" s="3"/>
      <c r="O140" s="3"/>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row>
    <row r="141" spans="1:48">
      <c r="A141" s="3"/>
      <c r="B141" s="3"/>
      <c r="C141" s="3"/>
      <c r="D141" s="3"/>
      <c r="E141" s="2"/>
      <c r="F141" s="2"/>
      <c r="G141" s="3"/>
      <c r="H141" s="3"/>
      <c r="I141" s="3"/>
      <c r="J141" s="3"/>
      <c r="K141" s="3"/>
      <c r="L141" s="3"/>
      <c r="M141" s="3"/>
      <c r="N141" s="3"/>
      <c r="O141" s="3"/>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row>
    <row r="142" spans="1:48">
      <c r="A142" s="3"/>
      <c r="B142" s="3"/>
      <c r="C142" s="3"/>
      <c r="D142" s="3"/>
      <c r="E142" s="2"/>
      <c r="F142" s="2"/>
      <c r="G142" s="3"/>
      <c r="H142" s="3"/>
      <c r="I142" s="3"/>
      <c r="J142" s="3"/>
      <c r="K142" s="3"/>
      <c r="L142" s="3"/>
      <c r="M142" s="3"/>
      <c r="N142" s="3"/>
      <c r="O142" s="3"/>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row>
    <row r="143" spans="1:48">
      <c r="A143" s="3"/>
      <c r="B143" s="3"/>
      <c r="C143" s="3"/>
      <c r="D143" s="3"/>
      <c r="E143" s="2"/>
      <c r="F143" s="2"/>
      <c r="G143" s="3"/>
      <c r="H143" s="3"/>
      <c r="I143" s="3"/>
      <c r="J143" s="3"/>
      <c r="K143" s="3"/>
      <c r="L143" s="3"/>
      <c r="M143" s="3"/>
      <c r="N143" s="3"/>
      <c r="O143" s="3"/>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row>
    <row r="144" spans="1:48">
      <c r="A144" s="3"/>
      <c r="B144" s="3"/>
      <c r="C144" s="3"/>
      <c r="D144" s="3"/>
      <c r="E144" s="2"/>
      <c r="F144" s="2"/>
      <c r="G144" s="3"/>
      <c r="H144" s="3"/>
      <c r="I144" s="3"/>
      <c r="J144" s="3"/>
      <c r="K144" s="3"/>
      <c r="L144" s="3"/>
      <c r="M144" s="3"/>
      <c r="N144" s="3"/>
      <c r="O144" s="3"/>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row>
    <row r="145" spans="1:48">
      <c r="A145" s="3"/>
      <c r="B145" s="3"/>
      <c r="C145" s="3"/>
      <c r="D145" s="3"/>
      <c r="E145" s="2"/>
      <c r="F145" s="2"/>
      <c r="G145" s="3"/>
      <c r="H145" s="3"/>
      <c r="I145" s="3"/>
      <c r="J145" s="3"/>
      <c r="K145" s="3"/>
      <c r="L145" s="3"/>
      <c r="M145" s="3"/>
      <c r="N145" s="3"/>
      <c r="O145" s="3"/>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row>
    <row r="146" spans="1:48">
      <c r="A146" s="3"/>
      <c r="B146" s="3"/>
      <c r="C146" s="3"/>
      <c r="D146" s="3"/>
      <c r="E146" s="2"/>
      <c r="F146" s="2"/>
      <c r="G146" s="3"/>
      <c r="H146" s="3"/>
      <c r="I146" s="3"/>
      <c r="J146" s="3"/>
      <c r="K146" s="3"/>
      <c r="L146" s="3"/>
      <c r="M146" s="3"/>
      <c r="N146" s="3"/>
      <c r="O146" s="3"/>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row>
    <row r="147" spans="1:48">
      <c r="A147" s="3"/>
      <c r="B147" s="3"/>
      <c r="C147" s="3"/>
      <c r="D147" s="3"/>
      <c r="E147" s="2"/>
      <c r="F147" s="2"/>
      <c r="G147" s="3"/>
      <c r="H147" s="3"/>
      <c r="I147" s="3"/>
      <c r="J147" s="3"/>
      <c r="K147" s="3"/>
      <c r="L147" s="3"/>
      <c r="M147" s="3"/>
      <c r="N147" s="3"/>
      <c r="O147" s="3"/>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row>
    <row r="148" spans="1:48">
      <c r="A148" s="3"/>
      <c r="B148" s="3"/>
      <c r="C148" s="3"/>
      <c r="D148" s="3"/>
      <c r="E148" s="2"/>
      <c r="F148" s="2"/>
      <c r="G148" s="3"/>
      <c r="H148" s="3"/>
      <c r="I148" s="3"/>
      <c r="J148" s="3"/>
      <c r="K148" s="3"/>
      <c r="L148" s="3"/>
      <c r="M148" s="3"/>
      <c r="N148" s="3"/>
      <c r="O148" s="3"/>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row>
    <row r="149" spans="1:48">
      <c r="A149" s="3"/>
      <c r="B149" s="3"/>
      <c r="C149" s="3"/>
      <c r="D149" s="3"/>
      <c r="E149" s="2"/>
      <c r="F149" s="2"/>
      <c r="G149" s="3"/>
      <c r="H149" s="3"/>
      <c r="I149" s="3"/>
      <c r="J149" s="3"/>
      <c r="K149" s="3"/>
      <c r="L149" s="3"/>
      <c r="M149" s="3"/>
      <c r="N149" s="3"/>
      <c r="O149" s="3"/>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row>
    <row r="150" spans="1:48">
      <c r="A150" s="3"/>
      <c r="B150" s="3"/>
      <c r="C150" s="3"/>
      <c r="D150" s="3"/>
      <c r="E150" s="2"/>
      <c r="F150" s="2"/>
      <c r="G150" s="3"/>
      <c r="H150" s="3"/>
      <c r="I150" s="3"/>
      <c r="J150" s="3"/>
      <c r="K150" s="3"/>
      <c r="L150" s="3"/>
      <c r="M150" s="3"/>
      <c r="N150" s="3"/>
      <c r="O150" s="3"/>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row>
    <row r="151" spans="1:48">
      <c r="A151" s="3"/>
      <c r="B151" s="3"/>
      <c r="C151" s="3"/>
      <c r="D151" s="3"/>
      <c r="E151" s="2"/>
      <c r="F151" s="2"/>
      <c r="G151" s="3"/>
      <c r="H151" s="3"/>
      <c r="I151" s="3"/>
      <c r="J151" s="3"/>
      <c r="K151" s="3"/>
      <c r="L151" s="3"/>
      <c r="M151" s="3"/>
      <c r="N151" s="3"/>
      <c r="O151" s="3"/>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row>
    <row r="152" spans="1:48">
      <c r="A152" s="3"/>
      <c r="B152" s="3"/>
      <c r="C152" s="3"/>
      <c r="D152" s="3"/>
      <c r="E152" s="2"/>
      <c r="F152" s="2"/>
      <c r="G152" s="3"/>
      <c r="H152" s="3"/>
      <c r="I152" s="3"/>
      <c r="J152" s="3"/>
      <c r="K152" s="3"/>
      <c r="L152" s="3"/>
      <c r="M152" s="3"/>
      <c r="N152" s="3"/>
      <c r="O152" s="3"/>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row>
    <row r="153" spans="1:48">
      <c r="A153" s="3"/>
      <c r="B153" s="3"/>
      <c r="C153" s="3"/>
      <c r="D153" s="3"/>
      <c r="E153" s="2"/>
      <c r="F153" s="2"/>
      <c r="G153" s="3"/>
      <c r="H153" s="3"/>
      <c r="I153" s="3"/>
      <c r="J153" s="3"/>
      <c r="K153" s="3"/>
      <c r="L153" s="3"/>
      <c r="M153" s="3"/>
      <c r="N153" s="3"/>
      <c r="O153" s="3"/>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row>
    <row r="154" spans="1:48">
      <c r="A154" s="3"/>
      <c r="B154" s="3"/>
      <c r="C154" s="3"/>
      <c r="D154" s="3"/>
      <c r="E154" s="2"/>
      <c r="F154" s="2"/>
      <c r="G154" s="3"/>
      <c r="H154" s="3"/>
      <c r="I154" s="3"/>
      <c r="J154" s="3"/>
      <c r="K154" s="3"/>
      <c r="L154" s="3"/>
      <c r="M154" s="3"/>
      <c r="N154" s="3"/>
      <c r="O154" s="3"/>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row>
    <row r="155" spans="1:48">
      <c r="A155" s="3"/>
      <c r="B155" s="3"/>
      <c r="C155" s="3"/>
      <c r="D155" s="3"/>
      <c r="E155" s="2"/>
      <c r="F155" s="2"/>
      <c r="G155" s="3"/>
      <c r="H155" s="3"/>
      <c r="I155" s="3"/>
      <c r="J155" s="3"/>
      <c r="K155" s="3"/>
      <c r="L155" s="3"/>
      <c r="M155" s="3"/>
      <c r="N155" s="3"/>
      <c r="O155" s="3"/>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row>
    <row r="156" spans="1:48">
      <c r="A156" s="3"/>
      <c r="B156" s="3"/>
      <c r="C156" s="3"/>
      <c r="D156" s="3"/>
      <c r="E156" s="2"/>
      <c r="F156" s="2"/>
      <c r="G156" s="3"/>
      <c r="H156" s="3"/>
      <c r="I156" s="3"/>
      <c r="J156" s="3"/>
      <c r="K156" s="3"/>
      <c r="L156" s="3"/>
      <c r="M156" s="3"/>
      <c r="N156" s="3"/>
      <c r="O156" s="3"/>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row>
    <row r="157" spans="1:48">
      <c r="A157" s="3"/>
      <c r="B157" s="3"/>
      <c r="C157" s="3"/>
      <c r="D157" s="3"/>
      <c r="E157" s="2"/>
      <c r="F157" s="2"/>
      <c r="G157" s="3"/>
      <c r="H157" s="3"/>
      <c r="I157" s="3"/>
      <c r="J157" s="3"/>
      <c r="K157" s="3"/>
      <c r="L157" s="3"/>
      <c r="M157" s="3"/>
      <c r="N157" s="3"/>
      <c r="O157" s="3"/>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row>
    <row r="158" spans="1:48">
      <c r="A158" s="3"/>
      <c r="B158" s="3"/>
      <c r="C158" s="3"/>
      <c r="D158" s="3"/>
      <c r="E158" s="2"/>
      <c r="F158" s="2"/>
      <c r="G158" s="3"/>
      <c r="H158" s="3"/>
      <c r="I158" s="3"/>
      <c r="J158" s="3"/>
      <c r="K158" s="3"/>
      <c r="L158" s="3"/>
      <c r="M158" s="3"/>
      <c r="N158" s="3"/>
      <c r="O158" s="3"/>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row>
    <row r="159" spans="1:48">
      <c r="A159" s="3"/>
      <c r="B159" s="3"/>
      <c r="C159" s="3"/>
      <c r="D159" s="3"/>
      <c r="E159" s="2"/>
      <c r="F159" s="2"/>
      <c r="G159" s="3"/>
      <c r="H159" s="3"/>
      <c r="I159" s="3"/>
      <c r="J159" s="3"/>
      <c r="K159" s="3"/>
      <c r="L159" s="3"/>
      <c r="M159" s="3"/>
      <c r="N159" s="3"/>
      <c r="O159" s="3"/>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row>
    <row r="160" spans="1:48">
      <c r="A160" s="3"/>
      <c r="B160" s="3"/>
      <c r="C160" s="3"/>
      <c r="D160" s="3"/>
      <c r="E160" s="2"/>
      <c r="F160" s="2"/>
      <c r="G160" s="3"/>
      <c r="H160" s="3"/>
      <c r="I160" s="3"/>
      <c r="J160" s="3"/>
      <c r="K160" s="3"/>
      <c r="L160" s="3"/>
      <c r="M160" s="3"/>
      <c r="N160" s="3"/>
      <c r="O160" s="3"/>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row>
    <row r="161" spans="1:48">
      <c r="A161" s="3"/>
      <c r="B161" s="3"/>
      <c r="C161" s="3"/>
      <c r="D161" s="3"/>
      <c r="E161" s="2"/>
      <c r="F161" s="2"/>
      <c r="G161" s="3"/>
      <c r="H161" s="3"/>
      <c r="I161" s="3"/>
      <c r="J161" s="3"/>
      <c r="K161" s="3"/>
      <c r="L161" s="3"/>
      <c r="M161" s="3"/>
      <c r="N161" s="3"/>
      <c r="O161" s="3"/>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row>
    <row r="162" spans="1:48">
      <c r="A162" s="3"/>
      <c r="B162" s="3"/>
      <c r="C162" s="3"/>
      <c r="D162" s="3"/>
      <c r="E162" s="2"/>
      <c r="F162" s="2"/>
      <c r="G162" s="3"/>
      <c r="H162" s="3"/>
      <c r="I162" s="3"/>
      <c r="J162" s="3"/>
      <c r="K162" s="3"/>
      <c r="L162" s="3"/>
      <c r="M162" s="3"/>
      <c r="N162" s="3"/>
      <c r="O162" s="3"/>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row>
    <row r="163" spans="1:48">
      <c r="A163" s="3"/>
      <c r="B163" s="3"/>
      <c r="C163" s="3"/>
      <c r="D163" s="3"/>
      <c r="E163" s="2"/>
      <c r="F163" s="2"/>
      <c r="G163" s="3"/>
      <c r="H163" s="3"/>
      <c r="I163" s="3"/>
      <c r="J163" s="3"/>
      <c r="K163" s="3"/>
      <c r="L163" s="3"/>
      <c r="M163" s="3"/>
      <c r="N163" s="3"/>
      <c r="O163" s="3"/>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row>
    <row r="164" spans="1:48">
      <c r="A164" s="3"/>
      <c r="B164" s="3"/>
      <c r="C164" s="3"/>
      <c r="D164" s="3"/>
      <c r="E164" s="2"/>
      <c r="F164" s="2"/>
      <c r="G164" s="3"/>
      <c r="H164" s="3"/>
      <c r="I164" s="3"/>
      <c r="J164" s="3"/>
      <c r="K164" s="3"/>
      <c r="L164" s="3"/>
      <c r="M164" s="3"/>
      <c r="N164" s="3"/>
      <c r="O164" s="3"/>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row>
    <row r="165" spans="1:48">
      <c r="A165" s="3"/>
      <c r="B165" s="3"/>
      <c r="C165" s="3"/>
      <c r="D165" s="3"/>
      <c r="E165" s="2"/>
      <c r="F165" s="2"/>
      <c r="G165" s="3"/>
      <c r="H165" s="3"/>
      <c r="I165" s="3"/>
      <c r="J165" s="3"/>
      <c r="K165" s="3"/>
      <c r="L165" s="3"/>
      <c r="M165" s="3"/>
      <c r="N165" s="3"/>
      <c r="O165" s="3"/>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row>
    <row r="166" spans="1:48">
      <c r="A166" s="3"/>
      <c r="B166" s="3"/>
      <c r="C166" s="3"/>
      <c r="D166" s="3"/>
      <c r="E166" s="2"/>
      <c r="F166" s="2"/>
      <c r="G166" s="3"/>
      <c r="H166" s="3"/>
      <c r="I166" s="3"/>
      <c r="J166" s="3"/>
      <c r="K166" s="3"/>
      <c r="L166" s="3"/>
      <c r="M166" s="3"/>
      <c r="N166" s="3"/>
      <c r="O166" s="3"/>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row>
    <row r="167" spans="1:48">
      <c r="A167" s="3"/>
      <c r="B167" s="3"/>
      <c r="C167" s="3"/>
      <c r="D167" s="3"/>
      <c r="E167" s="2"/>
      <c r="F167" s="2"/>
      <c r="G167" s="3"/>
      <c r="H167" s="3"/>
      <c r="I167" s="3"/>
      <c r="J167" s="3"/>
      <c r="K167" s="3"/>
      <c r="L167" s="3"/>
      <c r="M167" s="3"/>
      <c r="N167" s="3"/>
      <c r="O167" s="3"/>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row>
    <row r="168" spans="1:48">
      <c r="A168" s="3"/>
      <c r="B168" s="3"/>
      <c r="C168" s="3"/>
      <c r="D168" s="3"/>
      <c r="E168" s="2"/>
      <c r="F168" s="2"/>
      <c r="G168" s="3"/>
      <c r="H168" s="3"/>
      <c r="I168" s="3"/>
      <c r="J168" s="3"/>
      <c r="K168" s="3"/>
      <c r="L168" s="3"/>
      <c r="M168" s="3"/>
      <c r="N168" s="3"/>
      <c r="O168" s="3"/>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row>
    <row r="169" spans="1:48">
      <c r="A169" s="3"/>
      <c r="B169" s="3"/>
      <c r="C169" s="3"/>
      <c r="D169" s="3"/>
      <c r="E169" s="2"/>
      <c r="F169" s="2"/>
      <c r="G169" s="3"/>
      <c r="H169" s="3"/>
      <c r="I169" s="3"/>
      <c r="J169" s="3"/>
      <c r="K169" s="3"/>
      <c r="L169" s="3"/>
      <c r="M169" s="3"/>
      <c r="N169" s="3"/>
      <c r="O169" s="3"/>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row>
    <row r="170" spans="1:48">
      <c r="A170" s="3"/>
      <c r="B170" s="3"/>
      <c r="C170" s="3"/>
      <c r="D170" s="3"/>
      <c r="E170" s="2"/>
      <c r="F170" s="2"/>
      <c r="G170" s="3"/>
      <c r="H170" s="3"/>
      <c r="I170" s="3"/>
      <c r="J170" s="3"/>
      <c r="K170" s="3"/>
      <c r="L170" s="3"/>
      <c r="M170" s="3"/>
      <c r="N170" s="3"/>
      <c r="O170" s="3"/>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row>
    <row r="171" spans="1:48">
      <c r="A171" s="3"/>
      <c r="B171" s="3"/>
      <c r="C171" s="3"/>
      <c r="D171" s="3"/>
      <c r="E171" s="2"/>
      <c r="F171" s="2"/>
      <c r="G171" s="3"/>
      <c r="H171" s="3"/>
      <c r="I171" s="3"/>
      <c r="J171" s="3"/>
      <c r="K171" s="3"/>
      <c r="L171" s="3"/>
      <c r="M171" s="3"/>
      <c r="N171" s="3"/>
      <c r="O171" s="3"/>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row>
    <row r="172" spans="1:48">
      <c r="A172" s="3"/>
      <c r="B172" s="3"/>
      <c r="C172" s="3"/>
      <c r="D172" s="3"/>
      <c r="E172" s="2"/>
      <c r="F172" s="2"/>
      <c r="G172" s="3"/>
      <c r="H172" s="3"/>
      <c r="I172" s="3"/>
      <c r="J172" s="3"/>
      <c r="K172" s="3"/>
      <c r="L172" s="3"/>
      <c r="M172" s="3"/>
      <c r="N172" s="3"/>
      <c r="O172" s="3"/>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row>
    <row r="173" spans="1:48">
      <c r="A173" s="3"/>
      <c r="B173" s="3"/>
      <c r="C173" s="3"/>
      <c r="D173" s="3"/>
      <c r="E173" s="2"/>
      <c r="F173" s="2"/>
      <c r="G173" s="3"/>
      <c r="H173" s="3"/>
      <c r="I173" s="3"/>
      <c r="J173" s="3"/>
      <c r="K173" s="3"/>
      <c r="L173" s="3"/>
      <c r="M173" s="3"/>
      <c r="N173" s="3"/>
      <c r="O173" s="3"/>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row>
    <row r="174" spans="1:48">
      <c r="A174" s="3"/>
      <c r="B174" s="3"/>
      <c r="C174" s="3"/>
      <c r="D174" s="3"/>
      <c r="E174" s="2"/>
      <c r="F174" s="2"/>
      <c r="G174" s="3"/>
      <c r="H174" s="3"/>
      <c r="I174" s="3"/>
      <c r="J174" s="3"/>
      <c r="K174" s="3"/>
      <c r="L174" s="3"/>
      <c r="M174" s="3"/>
      <c r="N174" s="3"/>
      <c r="O174" s="3"/>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row>
    <row r="175" spans="1:48">
      <c r="A175" s="3"/>
      <c r="B175" s="3"/>
      <c r="C175" s="3"/>
      <c r="D175" s="3"/>
      <c r="E175" s="2"/>
      <c r="F175" s="2"/>
      <c r="G175" s="3"/>
      <c r="H175" s="3"/>
      <c r="I175" s="3"/>
      <c r="J175" s="3"/>
      <c r="K175" s="3"/>
      <c r="L175" s="3"/>
      <c r="M175" s="3"/>
      <c r="N175" s="3"/>
      <c r="O175" s="3"/>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row>
    <row r="176" spans="1:48">
      <c r="A176" s="3"/>
      <c r="B176" s="3"/>
      <c r="C176" s="3"/>
      <c r="D176" s="3"/>
      <c r="E176" s="2"/>
      <c r="F176" s="2"/>
      <c r="G176" s="3"/>
      <c r="H176" s="3"/>
      <c r="I176" s="3"/>
      <c r="J176" s="3"/>
      <c r="K176" s="3"/>
      <c r="L176" s="3"/>
      <c r="M176" s="3"/>
      <c r="N176" s="3"/>
      <c r="O176" s="3"/>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row>
    <row r="177" spans="1:48">
      <c r="A177" s="3"/>
      <c r="B177" s="3"/>
      <c r="C177" s="3"/>
      <c r="D177" s="3"/>
      <c r="E177" s="2"/>
      <c r="F177" s="2"/>
      <c r="G177" s="3"/>
      <c r="H177" s="3"/>
      <c r="I177" s="3"/>
      <c r="J177" s="3"/>
      <c r="K177" s="3"/>
      <c r="L177" s="3"/>
      <c r="M177" s="3"/>
      <c r="N177" s="3"/>
      <c r="O177" s="3"/>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row>
    <row r="178" spans="1:48">
      <c r="A178" s="3"/>
      <c r="B178" s="3"/>
      <c r="C178" s="3"/>
      <c r="D178" s="3"/>
      <c r="E178" s="2"/>
      <c r="F178" s="2"/>
      <c r="G178" s="3"/>
      <c r="H178" s="3"/>
      <c r="I178" s="3"/>
      <c r="J178" s="3"/>
      <c r="K178" s="3"/>
      <c r="L178" s="3"/>
      <c r="M178" s="3"/>
      <c r="N178" s="3"/>
      <c r="O178" s="3"/>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row>
    <row r="179" spans="1:48">
      <c r="A179" s="3"/>
      <c r="B179" s="3"/>
      <c r="C179" s="3"/>
      <c r="D179" s="3"/>
      <c r="E179" s="2"/>
      <c r="F179" s="2"/>
      <c r="G179" s="3"/>
      <c r="H179" s="3"/>
      <c r="I179" s="3"/>
      <c r="J179" s="3"/>
      <c r="K179" s="3"/>
      <c r="L179" s="3"/>
      <c r="M179" s="3"/>
      <c r="N179" s="3"/>
      <c r="O179" s="3"/>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row>
    <row r="180" spans="1:48">
      <c r="A180" s="3"/>
      <c r="B180" s="3"/>
      <c r="C180" s="3"/>
      <c r="D180" s="3"/>
      <c r="E180" s="2"/>
      <c r="F180" s="2"/>
      <c r="G180" s="3"/>
      <c r="H180" s="3"/>
      <c r="I180" s="3"/>
      <c r="J180" s="3"/>
      <c r="K180" s="3"/>
      <c r="L180" s="3"/>
      <c r="M180" s="3"/>
      <c r="N180" s="3"/>
      <c r="O180" s="3"/>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row>
    <row r="181" spans="1:48">
      <c r="A181" s="3"/>
      <c r="B181" s="3"/>
      <c r="C181" s="3"/>
      <c r="D181" s="3"/>
      <c r="E181" s="2"/>
      <c r="F181" s="2"/>
      <c r="G181" s="3"/>
      <c r="H181" s="3"/>
      <c r="I181" s="3"/>
      <c r="J181" s="3"/>
      <c r="K181" s="3"/>
      <c r="L181" s="3"/>
      <c r="M181" s="3"/>
      <c r="N181" s="3"/>
      <c r="O181" s="3"/>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row>
    <row r="182" spans="1:48">
      <c r="A182" s="3"/>
      <c r="B182" s="3"/>
      <c r="C182" s="3"/>
      <c r="D182" s="3"/>
      <c r="E182" s="2"/>
      <c r="F182" s="2"/>
      <c r="G182" s="3"/>
      <c r="H182" s="3"/>
      <c r="I182" s="3"/>
      <c r="J182" s="3"/>
      <c r="K182" s="3"/>
      <c r="L182" s="3"/>
      <c r="M182" s="3"/>
      <c r="N182" s="3"/>
      <c r="O182" s="3"/>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row>
    <row r="183" spans="1:48">
      <c r="A183" s="3"/>
      <c r="B183" s="3"/>
      <c r="C183" s="3"/>
      <c r="D183" s="3"/>
      <c r="E183" s="2"/>
      <c r="F183" s="2"/>
      <c r="G183" s="3"/>
      <c r="H183" s="3"/>
      <c r="I183" s="3"/>
      <c r="J183" s="3"/>
      <c r="K183" s="3"/>
      <c r="L183" s="3"/>
      <c r="M183" s="3"/>
      <c r="N183" s="3"/>
      <c r="O183" s="3"/>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row>
    <row r="184" spans="1:48">
      <c r="A184" s="3"/>
      <c r="B184" s="3"/>
      <c r="C184" s="3"/>
      <c r="D184" s="3"/>
      <c r="E184" s="2"/>
      <c r="F184" s="2"/>
      <c r="G184" s="3"/>
      <c r="H184" s="3"/>
      <c r="I184" s="3"/>
      <c r="J184" s="3"/>
      <c r="K184" s="3"/>
      <c r="L184" s="3"/>
      <c r="M184" s="3"/>
      <c r="N184" s="3"/>
      <c r="O184" s="3"/>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row>
    <row r="185" spans="1:48">
      <c r="A185" s="3"/>
      <c r="B185" s="3"/>
      <c r="C185" s="3"/>
      <c r="D185" s="3"/>
      <c r="E185" s="2"/>
      <c r="F185" s="2"/>
      <c r="G185" s="3"/>
      <c r="H185" s="3"/>
      <c r="I185" s="3"/>
      <c r="J185" s="3"/>
      <c r="K185" s="3"/>
      <c r="L185" s="3"/>
      <c r="M185" s="3"/>
      <c r="N185" s="3"/>
      <c r="O185" s="3"/>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row>
    <row r="186" spans="1:48">
      <c r="A186" s="3"/>
      <c r="B186" s="3"/>
      <c r="C186" s="3"/>
      <c r="D186" s="3"/>
      <c r="E186" s="2"/>
      <c r="F186" s="2"/>
      <c r="G186" s="3"/>
      <c r="H186" s="3"/>
      <c r="I186" s="3"/>
      <c r="J186" s="3"/>
      <c r="K186" s="3"/>
      <c r="L186" s="3"/>
      <c r="M186" s="3"/>
      <c r="N186" s="3"/>
      <c r="O186" s="3"/>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row>
    <row r="187" spans="1:48">
      <c r="A187" s="3"/>
      <c r="B187" s="3"/>
      <c r="C187" s="3"/>
      <c r="D187" s="3"/>
      <c r="E187" s="2"/>
      <c r="F187" s="2"/>
      <c r="G187" s="3"/>
      <c r="H187" s="3"/>
      <c r="I187" s="3"/>
      <c r="J187" s="3"/>
      <c r="K187" s="3"/>
      <c r="L187" s="3"/>
      <c r="M187" s="3"/>
      <c r="N187" s="3"/>
      <c r="O187" s="3"/>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row>
    <row r="188" spans="1:48">
      <c r="A188" s="3"/>
      <c r="B188" s="3"/>
      <c r="C188" s="3"/>
      <c r="D188" s="3"/>
      <c r="E188" s="2"/>
      <c r="F188" s="2"/>
      <c r="G188" s="3"/>
      <c r="H188" s="3"/>
      <c r="I188" s="3"/>
      <c r="J188" s="3"/>
      <c r="K188" s="3"/>
      <c r="L188" s="3"/>
      <c r="M188" s="3"/>
      <c r="N188" s="3"/>
      <c r="O188" s="3"/>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row>
    <row r="189" spans="1:48">
      <c r="A189" s="3"/>
      <c r="B189" s="3"/>
      <c r="C189" s="3"/>
      <c r="D189" s="3"/>
      <c r="E189" s="2"/>
      <c r="F189" s="2"/>
      <c r="G189" s="3"/>
      <c r="H189" s="3"/>
      <c r="I189" s="3"/>
      <c r="J189" s="3"/>
      <c r="K189" s="3"/>
      <c r="L189" s="3"/>
      <c r="M189" s="3"/>
      <c r="N189" s="3"/>
      <c r="O189" s="3"/>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row>
    <row r="190" spans="1:48">
      <c r="A190" s="3"/>
      <c r="B190" s="3"/>
      <c r="C190" s="3"/>
      <c r="D190" s="3"/>
      <c r="E190" s="2"/>
      <c r="F190" s="2"/>
      <c r="G190" s="3"/>
      <c r="H190" s="3"/>
      <c r="I190" s="3"/>
      <c r="J190" s="3"/>
      <c r="K190" s="3"/>
      <c r="L190" s="3"/>
      <c r="M190" s="3"/>
      <c r="N190" s="3"/>
      <c r="O190" s="3"/>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row>
    <row r="191" spans="1:48">
      <c r="A191" s="3"/>
      <c r="B191" s="3"/>
      <c r="C191" s="3"/>
      <c r="D191" s="3"/>
      <c r="E191" s="2"/>
      <c r="F191" s="2"/>
      <c r="G191" s="3"/>
      <c r="H191" s="3"/>
      <c r="I191" s="3"/>
      <c r="J191" s="3"/>
      <c r="K191" s="3"/>
      <c r="L191" s="3"/>
      <c r="M191" s="3"/>
      <c r="N191" s="3"/>
      <c r="O191" s="3"/>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row>
    <row r="192" spans="1:48">
      <c r="A192" s="3"/>
      <c r="B192" s="3"/>
      <c r="C192" s="3"/>
      <c r="D192" s="3"/>
      <c r="E192" s="2"/>
      <c r="F192" s="2"/>
      <c r="G192" s="3"/>
      <c r="H192" s="3"/>
      <c r="I192" s="3"/>
      <c r="J192" s="3"/>
      <c r="K192" s="3"/>
      <c r="L192" s="3"/>
      <c r="M192" s="3"/>
      <c r="N192" s="3"/>
      <c r="O192" s="3"/>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row>
    <row r="193" spans="1:48">
      <c r="A193" s="3"/>
      <c r="B193" s="3"/>
      <c r="C193" s="3"/>
      <c r="D193" s="3"/>
      <c r="E193" s="2"/>
      <c r="F193" s="2"/>
      <c r="G193" s="3"/>
      <c r="H193" s="3"/>
      <c r="I193" s="3"/>
      <c r="J193" s="3"/>
      <c r="K193" s="3"/>
      <c r="L193" s="3"/>
      <c r="M193" s="3"/>
      <c r="N193" s="3"/>
      <c r="O193" s="3"/>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row>
    <row r="194" spans="1:48">
      <c r="A194" s="3"/>
      <c r="B194" s="3"/>
      <c r="C194" s="3"/>
      <c r="D194" s="3"/>
      <c r="E194" s="2"/>
      <c r="F194" s="2"/>
      <c r="G194" s="3"/>
      <c r="H194" s="3"/>
      <c r="I194" s="3"/>
      <c r="J194" s="3"/>
      <c r="K194" s="3"/>
      <c r="L194" s="3"/>
      <c r="M194" s="3"/>
      <c r="N194" s="3"/>
      <c r="O194" s="3"/>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row>
    <row r="195" spans="1:48">
      <c r="A195" s="3"/>
      <c r="B195" s="3"/>
      <c r="C195" s="3"/>
      <c r="D195" s="3"/>
      <c r="E195" s="2"/>
      <c r="F195" s="2"/>
      <c r="G195" s="3"/>
      <c r="H195" s="3"/>
      <c r="I195" s="3"/>
      <c r="J195" s="3"/>
      <c r="K195" s="3"/>
      <c r="L195" s="3"/>
      <c r="M195" s="3"/>
      <c r="N195" s="3"/>
      <c r="O195" s="3"/>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row>
    <row r="196" spans="1:48">
      <c r="A196" s="3"/>
      <c r="B196" s="3"/>
      <c r="C196" s="3"/>
      <c r="D196" s="3"/>
      <c r="E196" s="2"/>
      <c r="F196" s="2"/>
      <c r="G196" s="3"/>
      <c r="H196" s="3"/>
      <c r="I196" s="3"/>
      <c r="J196" s="3"/>
      <c r="K196" s="3"/>
      <c r="L196" s="3"/>
      <c r="M196" s="3"/>
      <c r="N196" s="3"/>
      <c r="O196" s="3"/>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row>
    <row r="197" spans="1:48">
      <c r="A197" s="3"/>
      <c r="B197" s="3"/>
      <c r="C197" s="3"/>
      <c r="D197" s="3"/>
      <c r="E197" s="2"/>
      <c r="F197" s="2"/>
      <c r="G197" s="3"/>
      <c r="H197" s="3"/>
      <c r="I197" s="3"/>
      <c r="J197" s="3"/>
      <c r="K197" s="3"/>
      <c r="L197" s="3"/>
      <c r="M197" s="3"/>
      <c r="N197" s="3"/>
      <c r="O197" s="3"/>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row>
    <row r="198" spans="1:48">
      <c r="A198" s="3"/>
      <c r="B198" s="3"/>
      <c r="C198" s="3"/>
      <c r="D198" s="3"/>
      <c r="E198" s="2"/>
      <c r="F198" s="2"/>
      <c r="G198" s="3"/>
      <c r="H198" s="3"/>
      <c r="I198" s="3"/>
      <c r="J198" s="3"/>
      <c r="K198" s="3"/>
      <c r="L198" s="3"/>
      <c r="M198" s="3"/>
      <c r="N198" s="3"/>
      <c r="O198" s="3"/>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row>
    <row r="199" spans="1:48">
      <c r="A199" s="3"/>
      <c r="B199" s="3"/>
      <c r="C199" s="3"/>
      <c r="D199" s="3"/>
      <c r="E199" s="2"/>
      <c r="F199" s="2"/>
      <c r="G199" s="3"/>
      <c r="H199" s="3"/>
      <c r="I199" s="3"/>
      <c r="J199" s="3"/>
      <c r="K199" s="3"/>
      <c r="L199" s="3"/>
      <c r="M199" s="3"/>
      <c r="N199" s="3"/>
      <c r="O199" s="3"/>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row>
    <row r="200" spans="1:48">
      <c r="A200" s="3"/>
      <c r="B200" s="3"/>
      <c r="C200" s="3"/>
      <c r="D200" s="3"/>
      <c r="E200" s="2"/>
      <c r="F200" s="2"/>
      <c r="G200" s="3"/>
      <c r="H200" s="3"/>
      <c r="I200" s="3"/>
      <c r="J200" s="3"/>
      <c r="K200" s="3"/>
      <c r="L200" s="3"/>
      <c r="M200" s="3"/>
      <c r="N200" s="3"/>
      <c r="O200" s="3"/>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row>
    <row r="201" spans="1:48">
      <c r="A201" s="3"/>
      <c r="B201" s="3"/>
      <c r="C201" s="3"/>
      <c r="D201" s="3"/>
      <c r="E201" s="2"/>
      <c r="F201" s="2"/>
      <c r="G201" s="3"/>
      <c r="H201" s="3"/>
      <c r="I201" s="3"/>
      <c r="J201" s="3"/>
      <c r="K201" s="3"/>
      <c r="L201" s="3"/>
      <c r="M201" s="3"/>
      <c r="N201" s="3"/>
      <c r="O201" s="3"/>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row>
    <row r="202" spans="1:48">
      <c r="A202" s="3"/>
      <c r="B202" s="3"/>
      <c r="C202" s="3"/>
      <c r="D202" s="3"/>
      <c r="E202" s="2"/>
      <c r="F202" s="2"/>
      <c r="G202" s="3"/>
      <c r="H202" s="3"/>
      <c r="I202" s="3"/>
      <c r="J202" s="3"/>
      <c r="K202" s="3"/>
      <c r="L202" s="3"/>
      <c r="M202" s="3"/>
      <c r="N202" s="3"/>
      <c r="O202" s="3"/>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row>
    <row r="203" spans="1:48">
      <c r="A203" s="3"/>
      <c r="B203" s="3"/>
      <c r="C203" s="3"/>
      <c r="D203" s="3"/>
      <c r="E203" s="2"/>
      <c r="F203" s="2"/>
      <c r="G203" s="3"/>
      <c r="H203" s="3"/>
      <c r="I203" s="3"/>
      <c r="J203" s="3"/>
      <c r="K203" s="3"/>
      <c r="L203" s="3"/>
      <c r="M203" s="3"/>
      <c r="N203" s="3"/>
      <c r="O203" s="3"/>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row>
    <row r="204" spans="1:48">
      <c r="A204" s="3"/>
      <c r="B204" s="3"/>
      <c r="C204" s="3"/>
      <c r="D204" s="3"/>
      <c r="E204" s="2"/>
      <c r="F204" s="2"/>
      <c r="G204" s="3"/>
      <c r="H204" s="3"/>
      <c r="I204" s="3"/>
      <c r="J204" s="3"/>
      <c r="K204" s="3"/>
      <c r="L204" s="3"/>
      <c r="M204" s="3"/>
      <c r="N204" s="3"/>
      <c r="O204" s="3"/>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row>
    <row r="205" spans="1:48">
      <c r="A205" s="3"/>
      <c r="B205" s="3"/>
      <c r="C205" s="3"/>
      <c r="D205" s="3"/>
      <c r="E205" s="2"/>
      <c r="F205" s="2"/>
      <c r="G205" s="3"/>
      <c r="H205" s="3"/>
      <c r="I205" s="3"/>
      <c r="J205" s="3"/>
      <c r="K205" s="3"/>
      <c r="L205" s="3"/>
      <c r="M205" s="3"/>
      <c r="N205" s="3"/>
      <c r="O205" s="3"/>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row>
    <row r="206" spans="1:48">
      <c r="A206" s="3"/>
      <c r="B206" s="3"/>
      <c r="C206" s="3"/>
      <c r="D206" s="3"/>
      <c r="E206" s="2"/>
      <c r="F206" s="2"/>
      <c r="G206" s="3"/>
      <c r="H206" s="3"/>
      <c r="I206" s="3"/>
      <c r="J206" s="3"/>
      <c r="K206" s="3"/>
      <c r="L206" s="3"/>
      <c r="M206" s="3"/>
      <c r="N206" s="3"/>
      <c r="O206" s="3"/>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row>
    <row r="207" spans="1:48">
      <c r="A207" s="3"/>
      <c r="B207" s="3"/>
      <c r="C207" s="3"/>
      <c r="D207" s="3"/>
      <c r="E207" s="2"/>
      <c r="F207" s="2"/>
      <c r="G207" s="3"/>
      <c r="H207" s="3"/>
      <c r="I207" s="3"/>
      <c r="J207" s="3"/>
      <c r="K207" s="3"/>
      <c r="L207" s="3"/>
      <c r="M207" s="3"/>
      <c r="N207" s="3"/>
      <c r="O207" s="3"/>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row>
    <row r="208" spans="1:48">
      <c r="A208" s="3"/>
      <c r="B208" s="3"/>
      <c r="C208" s="3"/>
      <c r="D208" s="3"/>
      <c r="E208" s="2"/>
      <c r="F208" s="2"/>
      <c r="G208" s="3"/>
      <c r="H208" s="3"/>
      <c r="I208" s="3"/>
      <c r="J208" s="3"/>
      <c r="K208" s="3"/>
      <c r="L208" s="3"/>
      <c r="M208" s="3"/>
      <c r="N208" s="3"/>
      <c r="O208" s="3"/>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row>
    <row r="209" spans="1:48">
      <c r="A209" s="3"/>
      <c r="B209" s="3"/>
      <c r="C209" s="3"/>
      <c r="D209" s="3"/>
      <c r="E209" s="2"/>
      <c r="F209" s="2"/>
      <c r="G209" s="3"/>
      <c r="H209" s="3"/>
      <c r="I209" s="3"/>
      <c r="J209" s="3"/>
      <c r="K209" s="3"/>
      <c r="L209" s="3"/>
      <c r="M209" s="3"/>
      <c r="N209" s="3"/>
      <c r="O209" s="3"/>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row>
    <row r="210" spans="1:48">
      <c r="A210" s="3"/>
      <c r="B210" s="3"/>
      <c r="C210" s="3"/>
      <c r="D210" s="3"/>
      <c r="E210" s="2"/>
      <c r="F210" s="2"/>
      <c r="G210" s="3"/>
      <c r="H210" s="3"/>
      <c r="I210" s="3"/>
      <c r="J210" s="3"/>
      <c r="K210" s="3"/>
      <c r="L210" s="3"/>
      <c r="M210" s="3"/>
      <c r="N210" s="3"/>
      <c r="O210" s="3"/>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row>
    <row r="211" spans="1:48">
      <c r="A211" s="3"/>
      <c r="B211" s="3"/>
      <c r="C211" s="3"/>
      <c r="D211" s="3"/>
      <c r="E211" s="2"/>
      <c r="F211" s="2"/>
      <c r="G211" s="3"/>
      <c r="H211" s="3"/>
      <c r="I211" s="3"/>
      <c r="J211" s="3"/>
      <c r="K211" s="3"/>
      <c r="L211" s="3"/>
      <c r="M211" s="3"/>
      <c r="N211" s="3"/>
      <c r="O211" s="3"/>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row>
    <row r="212" spans="1:48">
      <c r="A212" s="3"/>
      <c r="B212" s="3"/>
      <c r="C212" s="3"/>
      <c r="D212" s="3"/>
      <c r="E212" s="2"/>
      <c r="F212" s="2"/>
      <c r="G212" s="3"/>
      <c r="H212" s="3"/>
      <c r="I212" s="3"/>
      <c r="J212" s="3"/>
      <c r="K212" s="3"/>
      <c r="L212" s="3"/>
      <c r="M212" s="3"/>
      <c r="N212" s="3"/>
      <c r="O212" s="3"/>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row>
    <row r="213" spans="1:48">
      <c r="A213" s="3"/>
      <c r="B213" s="3"/>
      <c r="C213" s="3"/>
      <c r="D213" s="3"/>
      <c r="E213" s="2"/>
      <c r="F213" s="2"/>
      <c r="G213" s="3"/>
      <c r="H213" s="3"/>
      <c r="I213" s="3"/>
      <c r="J213" s="3"/>
      <c r="K213" s="3"/>
      <c r="L213" s="3"/>
      <c r="M213" s="3"/>
      <c r="N213" s="3"/>
      <c r="O213" s="3"/>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row>
    <row r="214" spans="1:48">
      <c r="A214" s="3"/>
      <c r="B214" s="3"/>
      <c r="C214" s="3"/>
      <c r="D214" s="3"/>
      <c r="E214" s="2"/>
      <c r="F214" s="2"/>
      <c r="G214" s="3"/>
      <c r="H214" s="3"/>
      <c r="I214" s="3"/>
      <c r="J214" s="3"/>
      <c r="K214" s="3"/>
      <c r="L214" s="3"/>
      <c r="M214" s="3"/>
      <c r="N214" s="3"/>
      <c r="O214" s="3"/>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row>
    <row r="215" spans="1:48">
      <c r="A215" s="3"/>
      <c r="B215" s="3"/>
      <c r="C215" s="3"/>
      <c r="D215" s="3"/>
      <c r="E215" s="2"/>
      <c r="F215" s="2"/>
      <c r="G215" s="3"/>
      <c r="H215" s="3"/>
      <c r="I215" s="3"/>
      <c r="J215" s="3"/>
      <c r="K215" s="3"/>
      <c r="L215" s="3"/>
      <c r="M215" s="3"/>
      <c r="N215" s="3"/>
      <c r="O215" s="3"/>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row>
    <row r="216" spans="1:48">
      <c r="A216" s="3"/>
      <c r="B216" s="3"/>
      <c r="C216" s="3"/>
      <c r="D216" s="3"/>
      <c r="E216" s="2"/>
      <c r="F216" s="2"/>
      <c r="G216" s="3"/>
      <c r="H216" s="3"/>
      <c r="I216" s="3"/>
      <c r="J216" s="3"/>
      <c r="K216" s="3"/>
      <c r="L216" s="3"/>
      <c r="M216" s="3"/>
      <c r="N216" s="3"/>
      <c r="O216" s="3"/>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row>
    <row r="217" spans="1:48">
      <c r="A217" s="3"/>
      <c r="B217" s="3"/>
      <c r="C217" s="3"/>
      <c r="D217" s="3"/>
      <c r="E217" s="2"/>
      <c r="F217" s="2"/>
      <c r="G217" s="3"/>
      <c r="H217" s="3"/>
      <c r="I217" s="3"/>
      <c r="J217" s="3"/>
      <c r="K217" s="3"/>
      <c r="L217" s="3"/>
      <c r="M217" s="3"/>
      <c r="N217" s="3"/>
      <c r="O217" s="3"/>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row>
    <row r="218" spans="1:48">
      <c r="A218" s="3"/>
      <c r="B218" s="3"/>
      <c r="C218" s="3"/>
      <c r="D218" s="3"/>
      <c r="E218" s="2"/>
      <c r="F218" s="2"/>
      <c r="G218" s="3"/>
      <c r="H218" s="3"/>
      <c r="I218" s="3"/>
      <c r="J218" s="3"/>
      <c r="K218" s="3"/>
      <c r="L218" s="3"/>
      <c r="M218" s="3"/>
      <c r="N218" s="3"/>
      <c r="O218" s="3"/>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row>
    <row r="219" spans="1:48">
      <c r="A219" s="3"/>
      <c r="B219" s="3"/>
      <c r="C219" s="3"/>
      <c r="D219" s="3"/>
      <c r="E219" s="2"/>
      <c r="F219" s="2"/>
      <c r="G219" s="3"/>
      <c r="H219" s="3"/>
      <c r="I219" s="3"/>
      <c r="J219" s="3"/>
      <c r="K219" s="3"/>
      <c r="L219" s="3"/>
      <c r="M219" s="3"/>
      <c r="N219" s="3"/>
      <c r="O219" s="3"/>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row>
    <row r="220" spans="1:48">
      <c r="A220" s="3"/>
      <c r="B220" s="3"/>
      <c r="C220" s="3"/>
      <c r="D220" s="3"/>
      <c r="E220" s="2"/>
      <c r="F220" s="2"/>
      <c r="G220" s="3"/>
      <c r="H220" s="3"/>
      <c r="I220" s="3"/>
      <c r="J220" s="3"/>
      <c r="K220" s="3"/>
      <c r="L220" s="3"/>
      <c r="M220" s="3"/>
      <c r="N220" s="3"/>
      <c r="O220" s="3"/>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row>
    <row r="221" spans="1:48">
      <c r="A221" s="3"/>
      <c r="B221" s="3"/>
      <c r="C221" s="3"/>
      <c r="D221" s="3"/>
      <c r="E221" s="2"/>
      <c r="F221" s="2"/>
      <c r="G221" s="3"/>
      <c r="H221" s="3"/>
      <c r="I221" s="3"/>
      <c r="J221" s="3"/>
      <c r="K221" s="3"/>
      <c r="L221" s="3"/>
      <c r="M221" s="3"/>
      <c r="N221" s="3"/>
      <c r="O221" s="3"/>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row>
    <row r="222" spans="1:48">
      <c r="A222" s="3"/>
      <c r="B222" s="3"/>
      <c r="C222" s="3"/>
      <c r="D222" s="3"/>
      <c r="E222" s="2"/>
      <c r="F222" s="2"/>
      <c r="G222" s="3"/>
      <c r="H222" s="3"/>
      <c r="I222" s="3"/>
      <c r="J222" s="3"/>
      <c r="K222" s="3"/>
      <c r="L222" s="3"/>
      <c r="M222" s="3"/>
      <c r="N222" s="3"/>
      <c r="O222" s="3"/>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row>
    <row r="223" spans="1:48">
      <c r="A223" s="3"/>
      <c r="B223" s="3"/>
      <c r="C223" s="3"/>
      <c r="D223" s="3"/>
      <c r="E223" s="2"/>
      <c r="F223" s="2"/>
      <c r="G223" s="3"/>
      <c r="H223" s="3"/>
      <c r="I223" s="3"/>
      <c r="J223" s="3"/>
      <c r="K223" s="3"/>
      <c r="L223" s="3"/>
      <c r="M223" s="3"/>
      <c r="N223" s="3"/>
      <c r="O223" s="3"/>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row>
    <row r="224" spans="1:48">
      <c r="A224" s="3"/>
      <c r="B224" s="3"/>
      <c r="C224" s="3"/>
      <c r="D224" s="3"/>
      <c r="E224" s="2"/>
      <c r="F224" s="2"/>
      <c r="G224" s="3"/>
      <c r="H224" s="3"/>
      <c r="I224" s="3"/>
      <c r="J224" s="3"/>
      <c r="K224" s="3"/>
      <c r="L224" s="3"/>
      <c r="M224" s="3"/>
      <c r="N224" s="3"/>
      <c r="O224" s="3"/>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row>
    <row r="225" spans="1:48">
      <c r="A225" s="3"/>
      <c r="B225" s="3"/>
      <c r="C225" s="3"/>
      <c r="D225" s="3"/>
      <c r="E225" s="2"/>
      <c r="F225" s="2"/>
      <c r="G225" s="3"/>
      <c r="H225" s="3"/>
      <c r="I225" s="3"/>
      <c r="J225" s="3"/>
      <c r="K225" s="3"/>
      <c r="L225" s="3"/>
      <c r="M225" s="3"/>
      <c r="N225" s="3"/>
      <c r="O225" s="3"/>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row>
    <row r="226" spans="1:48">
      <c r="A226" s="3"/>
      <c r="B226" s="3"/>
      <c r="C226" s="3"/>
      <c r="D226" s="3"/>
      <c r="E226" s="2"/>
      <c r="F226" s="2"/>
      <c r="G226" s="3"/>
      <c r="H226" s="3"/>
      <c r="I226" s="3"/>
      <c r="J226" s="3"/>
      <c r="K226" s="3"/>
      <c r="L226" s="3"/>
      <c r="M226" s="3"/>
      <c r="N226" s="3"/>
      <c r="O226" s="3"/>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row>
    <row r="227" spans="1:48">
      <c r="A227" s="3"/>
      <c r="B227" s="3"/>
      <c r="C227" s="3"/>
      <c r="D227" s="3"/>
      <c r="E227" s="2"/>
      <c r="F227" s="2"/>
      <c r="G227" s="3"/>
      <c r="H227" s="3"/>
      <c r="I227" s="3"/>
      <c r="J227" s="3"/>
      <c r="K227" s="3"/>
      <c r="L227" s="3"/>
      <c r="M227" s="3"/>
      <c r="N227" s="3"/>
      <c r="O227" s="3"/>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row>
    <row r="228" spans="1:48">
      <c r="A228" s="3"/>
      <c r="B228" s="3"/>
      <c r="C228" s="3"/>
      <c r="D228" s="3"/>
      <c r="E228" s="2"/>
      <c r="F228" s="2"/>
      <c r="G228" s="3"/>
      <c r="H228" s="3"/>
      <c r="I228" s="3"/>
      <c r="J228" s="3"/>
      <c r="K228" s="3"/>
      <c r="L228" s="3"/>
      <c r="M228" s="3"/>
      <c r="N228" s="3"/>
      <c r="O228" s="3"/>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row>
    <row r="229" spans="1:48">
      <c r="A229" s="3"/>
      <c r="B229" s="3"/>
      <c r="C229" s="3"/>
      <c r="D229" s="3"/>
      <c r="E229" s="2"/>
      <c r="F229" s="2"/>
      <c r="G229" s="3"/>
      <c r="H229" s="3"/>
      <c r="I229" s="3"/>
      <c r="J229" s="3"/>
      <c r="K229" s="3"/>
      <c r="L229" s="3"/>
      <c r="M229" s="3"/>
      <c r="N229" s="3"/>
      <c r="O229" s="3"/>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row>
    <row r="230" spans="1:48">
      <c r="A230" s="3"/>
      <c r="B230" s="3"/>
      <c r="C230" s="3"/>
      <c r="D230" s="3"/>
      <c r="E230" s="2"/>
      <c r="F230" s="2"/>
      <c r="G230" s="3"/>
      <c r="H230" s="3"/>
      <c r="I230" s="3"/>
      <c r="J230" s="3"/>
      <c r="K230" s="3"/>
      <c r="L230" s="3"/>
      <c r="M230" s="3"/>
      <c r="N230" s="3"/>
      <c r="O230" s="3"/>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row>
    <row r="231" spans="1:48">
      <c r="A231" s="3"/>
      <c r="B231" s="3"/>
      <c r="C231" s="3"/>
      <c r="D231" s="3"/>
      <c r="E231" s="2"/>
      <c r="F231" s="2"/>
      <c r="G231" s="3"/>
      <c r="H231" s="3"/>
      <c r="I231" s="3"/>
      <c r="J231" s="3"/>
      <c r="K231" s="3"/>
      <c r="L231" s="3"/>
      <c r="M231" s="3"/>
      <c r="N231" s="3"/>
      <c r="O231" s="3"/>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row>
    <row r="232" spans="1:48">
      <c r="A232" s="3"/>
      <c r="B232" s="3"/>
      <c r="C232" s="3"/>
      <c r="D232" s="3"/>
      <c r="E232" s="2"/>
      <c r="F232" s="2"/>
      <c r="G232" s="3"/>
      <c r="H232" s="3"/>
      <c r="I232" s="3"/>
      <c r="J232" s="3"/>
      <c r="K232" s="3"/>
      <c r="L232" s="3"/>
      <c r="M232" s="3"/>
      <c r="N232" s="3"/>
      <c r="O232" s="3"/>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row>
    <row r="233" spans="1:48">
      <c r="A233" s="3"/>
      <c r="B233" s="3"/>
      <c r="C233" s="3"/>
      <c r="D233" s="3"/>
      <c r="E233" s="2"/>
      <c r="F233" s="2"/>
      <c r="G233" s="3"/>
      <c r="H233" s="3"/>
      <c r="I233" s="3"/>
      <c r="J233" s="3"/>
      <c r="K233" s="3"/>
      <c r="L233" s="3"/>
      <c r="M233" s="3"/>
      <c r="N233" s="3"/>
      <c r="O233" s="3"/>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row>
    <row r="234" spans="1:48">
      <c r="A234" s="3"/>
      <c r="B234" s="3"/>
      <c r="C234" s="3"/>
      <c r="D234" s="3"/>
      <c r="E234" s="2"/>
      <c r="F234" s="2"/>
      <c r="G234" s="3"/>
      <c r="H234" s="3"/>
      <c r="I234" s="3"/>
      <c r="J234" s="3"/>
      <c r="K234" s="3"/>
      <c r="L234" s="3"/>
      <c r="M234" s="3"/>
      <c r="N234" s="3"/>
      <c r="O234" s="3"/>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row>
    <row r="235" spans="1:48">
      <c r="A235" s="3"/>
      <c r="B235" s="3"/>
      <c r="C235" s="3"/>
      <c r="D235" s="3"/>
      <c r="E235" s="2"/>
      <c r="F235" s="2"/>
      <c r="G235" s="3"/>
      <c r="H235" s="3"/>
      <c r="I235" s="3"/>
      <c r="J235" s="3"/>
      <c r="K235" s="3"/>
      <c r="L235" s="3"/>
      <c r="M235" s="3"/>
      <c r="N235" s="3"/>
      <c r="O235" s="3"/>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row>
    <row r="236" spans="1:48">
      <c r="A236" s="3"/>
      <c r="B236" s="3"/>
      <c r="C236" s="3"/>
      <c r="D236" s="3"/>
      <c r="E236" s="2"/>
      <c r="F236" s="2"/>
      <c r="G236" s="3"/>
      <c r="H236" s="3"/>
      <c r="I236" s="3"/>
      <c r="J236" s="3"/>
      <c r="K236" s="3"/>
      <c r="L236" s="3"/>
      <c r="M236" s="3"/>
      <c r="N236" s="3"/>
      <c r="O236" s="3"/>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row>
    <row r="237" spans="1:48">
      <c r="A237" s="3"/>
      <c r="B237" s="3"/>
      <c r="C237" s="3"/>
      <c r="D237" s="3"/>
      <c r="E237" s="2"/>
      <c r="F237" s="2"/>
      <c r="G237" s="3"/>
      <c r="H237" s="3"/>
      <c r="I237" s="3"/>
      <c r="J237" s="3"/>
      <c r="K237" s="3"/>
      <c r="L237" s="3"/>
      <c r="M237" s="3"/>
      <c r="N237" s="3"/>
      <c r="O237" s="3"/>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row>
    <row r="238" spans="1:48">
      <c r="A238" s="3"/>
      <c r="B238" s="3"/>
      <c r="C238" s="3"/>
      <c r="D238" s="3"/>
      <c r="E238" s="2"/>
      <c r="F238" s="2"/>
      <c r="G238" s="3"/>
      <c r="H238" s="3"/>
      <c r="I238" s="3"/>
      <c r="J238" s="3"/>
      <c r="K238" s="3"/>
      <c r="L238" s="3"/>
      <c r="M238" s="3"/>
      <c r="N238" s="3"/>
      <c r="O238" s="3"/>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row>
    <row r="239" spans="1:48">
      <c r="A239" s="3"/>
      <c r="B239" s="3"/>
      <c r="C239" s="3"/>
      <c r="D239" s="3"/>
      <c r="E239" s="2"/>
      <c r="F239" s="2"/>
      <c r="G239" s="3"/>
      <c r="H239" s="3"/>
      <c r="I239" s="3"/>
      <c r="J239" s="3"/>
      <c r="K239" s="3"/>
      <c r="L239" s="3"/>
      <c r="M239" s="3"/>
      <c r="N239" s="3"/>
      <c r="O239" s="3"/>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row>
    <row r="240" spans="1:48">
      <c r="A240" s="3"/>
      <c r="B240" s="3"/>
      <c r="C240" s="3"/>
      <c r="D240" s="3"/>
      <c r="E240" s="2"/>
      <c r="F240" s="2"/>
      <c r="G240" s="3"/>
      <c r="H240" s="3"/>
      <c r="I240" s="3"/>
      <c r="J240" s="3"/>
      <c r="K240" s="3"/>
      <c r="L240" s="3"/>
      <c r="M240" s="3"/>
      <c r="N240" s="3"/>
      <c r="O240" s="3"/>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row>
    <row r="241" spans="1:48">
      <c r="A241" s="3"/>
      <c r="B241" s="3"/>
      <c r="C241" s="3"/>
      <c r="D241" s="3"/>
      <c r="E241" s="2"/>
      <c r="F241" s="2"/>
      <c r="G241" s="3"/>
      <c r="H241" s="3"/>
      <c r="I241" s="3"/>
      <c r="J241" s="3"/>
      <c r="K241" s="3"/>
      <c r="L241" s="3"/>
      <c r="M241" s="3"/>
      <c r="N241" s="3"/>
      <c r="O241" s="3"/>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row>
    <row r="242" spans="1:48">
      <c r="A242" s="3"/>
      <c r="B242" s="3"/>
      <c r="C242" s="3"/>
      <c r="D242" s="3"/>
      <c r="E242" s="2"/>
      <c r="F242" s="2"/>
      <c r="G242" s="3"/>
      <c r="H242" s="3"/>
      <c r="I242" s="3"/>
      <c r="J242" s="3"/>
      <c r="K242" s="3"/>
      <c r="L242" s="3"/>
      <c r="M242" s="3"/>
      <c r="N242" s="3"/>
      <c r="O242" s="3"/>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row>
    <row r="243" spans="1:48">
      <c r="A243" s="3"/>
      <c r="B243" s="3"/>
      <c r="C243" s="3"/>
      <c r="D243" s="3"/>
      <c r="E243" s="2"/>
      <c r="F243" s="2"/>
      <c r="G243" s="3"/>
      <c r="H243" s="3"/>
      <c r="I243" s="3"/>
      <c r="J243" s="3"/>
      <c r="K243" s="3"/>
      <c r="L243" s="3"/>
      <c r="M243" s="3"/>
      <c r="N243" s="3"/>
      <c r="O243" s="3"/>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row>
    <row r="244" spans="1:48">
      <c r="A244" s="3"/>
      <c r="B244" s="3"/>
      <c r="C244" s="3"/>
      <c r="D244" s="3"/>
      <c r="E244" s="2"/>
      <c r="F244" s="2"/>
      <c r="G244" s="3"/>
      <c r="H244" s="3"/>
      <c r="I244" s="3"/>
      <c r="J244" s="3"/>
      <c r="K244" s="3"/>
      <c r="L244" s="3"/>
      <c r="M244" s="3"/>
      <c r="N244" s="3"/>
      <c r="O244" s="3"/>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row>
    <row r="245" spans="1:48">
      <c r="A245" s="3"/>
      <c r="B245" s="3"/>
      <c r="C245" s="3"/>
      <c r="D245" s="3"/>
      <c r="E245" s="2"/>
      <c r="F245" s="2"/>
      <c r="G245" s="3"/>
      <c r="H245" s="3"/>
      <c r="I245" s="3"/>
      <c r="J245" s="3"/>
      <c r="K245" s="3"/>
      <c r="L245" s="3"/>
      <c r="M245" s="3"/>
      <c r="N245" s="3"/>
      <c r="O245" s="3"/>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row>
    <row r="246" spans="1:48">
      <c r="A246" s="3"/>
      <c r="B246" s="3"/>
      <c r="C246" s="3"/>
      <c r="D246" s="3"/>
      <c r="E246" s="2"/>
      <c r="F246" s="2"/>
      <c r="G246" s="3"/>
      <c r="H246" s="3"/>
      <c r="I246" s="3"/>
      <c r="J246" s="3"/>
      <c r="K246" s="3"/>
      <c r="L246" s="3"/>
      <c r="M246" s="3"/>
      <c r="N246" s="3"/>
      <c r="O246" s="3"/>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row>
    <row r="247" spans="1:48">
      <c r="A247" s="3"/>
      <c r="B247" s="3"/>
      <c r="C247" s="3"/>
      <c r="D247" s="3"/>
      <c r="E247" s="2"/>
      <c r="F247" s="2"/>
      <c r="G247" s="3"/>
      <c r="H247" s="3"/>
      <c r="I247" s="3"/>
      <c r="J247" s="3"/>
      <c r="K247" s="3"/>
      <c r="L247" s="3"/>
      <c r="M247" s="3"/>
      <c r="N247" s="3"/>
      <c r="O247" s="3"/>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row>
    <row r="248" spans="1:48">
      <c r="A248" s="3"/>
      <c r="B248" s="3"/>
      <c r="C248" s="3"/>
      <c r="D248" s="3"/>
      <c r="E248" s="2"/>
      <c r="F248" s="2"/>
      <c r="G248" s="3"/>
      <c r="H248" s="3"/>
      <c r="I248" s="3"/>
      <c r="J248" s="3"/>
      <c r="K248" s="3"/>
      <c r="L248" s="3"/>
      <c r="M248" s="3"/>
      <c r="N248" s="3"/>
      <c r="O248" s="3"/>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row>
    <row r="249" spans="1:48">
      <c r="A249" s="3"/>
      <c r="B249" s="3"/>
      <c r="C249" s="3"/>
      <c r="D249" s="3"/>
      <c r="E249" s="2"/>
      <c r="F249" s="2"/>
      <c r="G249" s="3"/>
      <c r="H249" s="3"/>
      <c r="I249" s="3"/>
      <c r="J249" s="3"/>
      <c r="K249" s="3"/>
      <c r="L249" s="3"/>
      <c r="M249" s="3"/>
      <c r="N249" s="3"/>
      <c r="O249" s="3"/>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row>
    <row r="250" spans="1:48">
      <c r="A250" s="3"/>
      <c r="B250" s="3"/>
      <c r="C250" s="3"/>
      <c r="D250" s="3"/>
      <c r="E250" s="2"/>
      <c r="F250" s="2"/>
      <c r="G250" s="3"/>
      <c r="H250" s="3"/>
      <c r="I250" s="3"/>
      <c r="J250" s="3"/>
      <c r="K250" s="3"/>
      <c r="L250" s="3"/>
      <c r="M250" s="3"/>
      <c r="N250" s="3"/>
      <c r="O250" s="3"/>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row>
    <row r="251" spans="1:48">
      <c r="A251" s="3"/>
      <c r="B251" s="3"/>
      <c r="C251" s="3"/>
      <c r="D251" s="3"/>
      <c r="E251" s="2"/>
      <c r="F251" s="2"/>
      <c r="G251" s="3"/>
      <c r="H251" s="3"/>
      <c r="I251" s="3"/>
      <c r="J251" s="3"/>
      <c r="K251" s="3"/>
      <c r="L251" s="3"/>
      <c r="M251" s="3"/>
      <c r="N251" s="3"/>
      <c r="O251" s="3"/>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row>
    <row r="252" spans="1:48">
      <c r="A252" s="3"/>
      <c r="B252" s="3"/>
      <c r="C252" s="3"/>
      <c r="D252" s="3"/>
      <c r="E252" s="2"/>
      <c r="F252" s="2"/>
      <c r="G252" s="3"/>
      <c r="H252" s="3"/>
      <c r="I252" s="3"/>
      <c r="J252" s="3"/>
      <c r="K252" s="3"/>
      <c r="L252" s="3"/>
      <c r="M252" s="3"/>
      <c r="N252" s="3"/>
      <c r="O252" s="3"/>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row>
    <row r="253" spans="1:48">
      <c r="A253" s="3"/>
      <c r="B253" s="3"/>
      <c r="C253" s="3"/>
      <c r="D253" s="3"/>
      <c r="E253" s="2"/>
      <c r="F253" s="2"/>
      <c r="G253" s="3"/>
      <c r="H253" s="3"/>
      <c r="I253" s="3"/>
      <c r="J253" s="3"/>
      <c r="K253" s="3"/>
      <c r="L253" s="3"/>
      <c r="M253" s="3"/>
      <c r="N253" s="3"/>
      <c r="O253" s="3"/>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row>
    <row r="254" spans="1:48">
      <c r="A254" s="3"/>
      <c r="B254" s="3"/>
      <c r="C254" s="3"/>
      <c r="D254" s="3"/>
      <c r="E254" s="2"/>
      <c r="F254" s="2"/>
      <c r="G254" s="3"/>
      <c r="H254" s="3"/>
      <c r="I254" s="3"/>
      <c r="J254" s="3"/>
      <c r="K254" s="3"/>
      <c r="L254" s="3"/>
      <c r="M254" s="3"/>
      <c r="N254" s="3"/>
      <c r="O254" s="3"/>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row>
    <row r="255" spans="1:48">
      <c r="A255" s="3"/>
      <c r="B255" s="3"/>
      <c r="C255" s="3"/>
      <c r="D255" s="3"/>
      <c r="E255" s="2"/>
      <c r="F255" s="2"/>
      <c r="G255" s="3"/>
      <c r="H255" s="3"/>
      <c r="I255" s="3"/>
      <c r="J255" s="3"/>
      <c r="K255" s="3"/>
      <c r="L255" s="3"/>
      <c r="M255" s="3"/>
      <c r="N255" s="3"/>
      <c r="O255" s="3"/>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row>
    <row r="256" spans="1:48">
      <c r="A256" s="3"/>
      <c r="B256" s="3"/>
      <c r="C256" s="3"/>
      <c r="D256" s="3"/>
      <c r="E256" s="2"/>
      <c r="F256" s="2"/>
      <c r="G256" s="3"/>
      <c r="H256" s="3"/>
      <c r="I256" s="3"/>
      <c r="J256" s="3"/>
      <c r="K256" s="3"/>
      <c r="L256" s="3"/>
      <c r="M256" s="3"/>
      <c r="N256" s="3"/>
      <c r="O256" s="3"/>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row>
    <row r="257" spans="1:48">
      <c r="A257" s="3"/>
      <c r="B257" s="3"/>
      <c r="C257" s="3"/>
      <c r="D257" s="3"/>
      <c r="E257" s="2"/>
      <c r="F257" s="2"/>
      <c r="G257" s="3"/>
      <c r="H257" s="3"/>
      <c r="I257" s="3"/>
      <c r="J257" s="3"/>
      <c r="K257" s="3"/>
      <c r="L257" s="3"/>
      <c r="M257" s="3"/>
      <c r="N257" s="3"/>
      <c r="O257" s="3"/>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row>
    <row r="258" spans="1:48">
      <c r="A258" s="3"/>
      <c r="B258" s="3"/>
      <c r="C258" s="3"/>
      <c r="D258" s="3"/>
      <c r="E258" s="2"/>
      <c r="F258" s="2"/>
      <c r="G258" s="3"/>
      <c r="H258" s="3"/>
      <c r="I258" s="3"/>
      <c r="J258" s="3"/>
      <c r="K258" s="3"/>
      <c r="L258" s="3"/>
      <c r="M258" s="3"/>
      <c r="N258" s="3"/>
      <c r="O258" s="3"/>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row>
    <row r="259" spans="1:48">
      <c r="A259" s="3"/>
      <c r="B259" s="3"/>
      <c r="C259" s="3"/>
      <c r="D259" s="3"/>
      <c r="E259" s="2"/>
      <c r="F259" s="2"/>
      <c r="G259" s="3"/>
      <c r="H259" s="3"/>
      <c r="I259" s="3"/>
      <c r="J259" s="3"/>
      <c r="K259" s="3"/>
      <c r="L259" s="3"/>
      <c r="M259" s="3"/>
      <c r="N259" s="3"/>
      <c r="O259" s="3"/>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row>
    <row r="260" spans="1:48">
      <c r="A260" s="3"/>
      <c r="B260" s="3"/>
      <c r="C260" s="3"/>
      <c r="D260" s="3"/>
      <c r="E260" s="2"/>
      <c r="F260" s="2"/>
      <c r="G260" s="3"/>
      <c r="H260" s="3"/>
      <c r="I260" s="3"/>
      <c r="J260" s="3"/>
      <c r="K260" s="3"/>
      <c r="L260" s="3"/>
      <c r="M260" s="3"/>
      <c r="N260" s="3"/>
      <c r="O260" s="3"/>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row>
    <row r="261" spans="1:48">
      <c r="A261" s="3"/>
      <c r="B261" s="3"/>
      <c r="C261" s="3"/>
      <c r="D261" s="3"/>
      <c r="E261" s="2"/>
      <c r="F261" s="2"/>
      <c r="G261" s="3"/>
      <c r="H261" s="3"/>
      <c r="I261" s="3"/>
      <c r="J261" s="3"/>
      <c r="K261" s="3"/>
      <c r="L261" s="3"/>
      <c r="M261" s="3"/>
      <c r="N261" s="3"/>
      <c r="O261" s="3"/>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row>
    <row r="262" spans="1:48">
      <c r="A262" s="3"/>
      <c r="B262" s="3"/>
      <c r="C262" s="3"/>
      <c r="D262" s="3"/>
      <c r="E262" s="2"/>
      <c r="F262" s="2"/>
      <c r="G262" s="3"/>
      <c r="H262" s="3"/>
      <c r="I262" s="3"/>
      <c r="J262" s="3"/>
      <c r="K262" s="3"/>
      <c r="L262" s="3"/>
      <c r="M262" s="3"/>
      <c r="N262" s="3"/>
      <c r="O262" s="3"/>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row>
    <row r="263" spans="1:48">
      <c r="A263" s="3"/>
      <c r="B263" s="3"/>
      <c r="C263" s="3"/>
      <c r="D263" s="3"/>
      <c r="E263" s="2"/>
      <c r="F263" s="2"/>
      <c r="G263" s="3"/>
      <c r="H263" s="3"/>
      <c r="I263" s="3"/>
      <c r="J263" s="3"/>
      <c r="K263" s="3"/>
      <c r="L263" s="3"/>
      <c r="M263" s="3"/>
      <c r="N263" s="3"/>
      <c r="O263" s="3"/>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row>
    <row r="264" spans="1:48">
      <c r="A264" s="3"/>
      <c r="B264" s="3"/>
      <c r="C264" s="3"/>
      <c r="D264" s="3"/>
      <c r="E264" s="2"/>
      <c r="F264" s="2"/>
      <c r="G264" s="3"/>
      <c r="H264" s="3"/>
      <c r="I264" s="3"/>
      <c r="J264" s="3"/>
      <c r="K264" s="3"/>
      <c r="L264" s="3"/>
      <c r="M264" s="3"/>
      <c r="N264" s="3"/>
      <c r="O264" s="3"/>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row>
    <row r="265" spans="1:48">
      <c r="A265" s="3"/>
      <c r="B265" s="3"/>
      <c r="C265" s="3"/>
      <c r="D265" s="3"/>
      <c r="E265" s="2"/>
      <c r="F265" s="2"/>
      <c r="G265" s="3"/>
      <c r="H265" s="3"/>
      <c r="I265" s="3"/>
      <c r="J265" s="3"/>
      <c r="K265" s="3"/>
      <c r="L265" s="3"/>
      <c r="M265" s="3"/>
      <c r="N265" s="3"/>
      <c r="O265" s="3"/>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row>
    <row r="266" spans="1:48">
      <c r="A266" s="3"/>
      <c r="B266" s="3"/>
      <c r="C266" s="3"/>
      <c r="D266" s="3"/>
      <c r="E266" s="2"/>
      <c r="F266" s="2"/>
      <c r="G266" s="3"/>
      <c r="H266" s="3"/>
      <c r="I266" s="3"/>
      <c r="J266" s="3"/>
      <c r="K266" s="3"/>
      <c r="L266" s="3"/>
      <c r="M266" s="3"/>
      <c r="N266" s="3"/>
      <c r="O266" s="3"/>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row>
    <row r="267" spans="1:48">
      <c r="A267" s="3"/>
      <c r="B267" s="3"/>
      <c r="C267" s="3"/>
      <c r="D267" s="3"/>
      <c r="E267" s="2"/>
      <c r="F267" s="2"/>
      <c r="G267" s="3"/>
      <c r="H267" s="3"/>
      <c r="I267" s="3"/>
      <c r="J267" s="3"/>
      <c r="K267" s="3"/>
      <c r="L267" s="3"/>
      <c r="M267" s="3"/>
      <c r="N267" s="3"/>
      <c r="O267" s="3"/>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row>
    <row r="268" spans="1:48">
      <c r="A268" s="3"/>
      <c r="B268" s="3"/>
      <c r="C268" s="3"/>
      <c r="D268" s="3"/>
      <c r="E268" s="2"/>
      <c r="F268" s="2"/>
      <c r="G268" s="3"/>
      <c r="H268" s="3"/>
      <c r="I268" s="3"/>
      <c r="J268" s="3"/>
      <c r="K268" s="3"/>
      <c r="L268" s="3"/>
      <c r="M268" s="3"/>
      <c r="N268" s="3"/>
      <c r="O268" s="3"/>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row>
    <row r="269" spans="1:48">
      <c r="A269" s="3"/>
      <c r="B269" s="3"/>
      <c r="C269" s="3"/>
      <c r="D269" s="3"/>
      <c r="E269" s="2"/>
      <c r="F269" s="2"/>
      <c r="G269" s="3"/>
      <c r="H269" s="3"/>
      <c r="I269" s="3"/>
      <c r="J269" s="3"/>
      <c r="K269" s="3"/>
      <c r="L269" s="3"/>
      <c r="M269" s="3"/>
      <c r="N269" s="3"/>
      <c r="O269" s="3"/>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row>
    <row r="270" spans="1:48">
      <c r="A270" s="3"/>
      <c r="B270" s="3"/>
      <c r="C270" s="3"/>
      <c r="D270" s="3"/>
      <c r="E270" s="2"/>
      <c r="F270" s="2"/>
      <c r="G270" s="3"/>
      <c r="H270" s="3"/>
      <c r="I270" s="3"/>
      <c r="J270" s="3"/>
      <c r="K270" s="3"/>
      <c r="L270" s="3"/>
      <c r="M270" s="3"/>
      <c r="N270" s="3"/>
      <c r="O270" s="3"/>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row>
    <row r="271" spans="1:48">
      <c r="A271" s="3"/>
      <c r="B271" s="3"/>
      <c r="C271" s="3"/>
      <c r="D271" s="3"/>
      <c r="E271" s="2"/>
      <c r="F271" s="2"/>
      <c r="G271" s="3"/>
      <c r="H271" s="3"/>
      <c r="I271" s="3"/>
      <c r="J271" s="3"/>
      <c r="K271" s="3"/>
      <c r="L271" s="3"/>
      <c r="M271" s="3"/>
      <c r="N271" s="3"/>
      <c r="O271" s="3"/>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row>
    <row r="272" spans="1:48">
      <c r="A272" s="3"/>
      <c r="B272" s="3"/>
      <c r="C272" s="3"/>
      <c r="D272" s="3"/>
      <c r="E272" s="2"/>
      <c r="F272" s="2"/>
      <c r="G272" s="3"/>
      <c r="H272" s="3"/>
      <c r="I272" s="3"/>
      <c r="J272" s="3"/>
      <c r="K272" s="3"/>
      <c r="L272" s="3"/>
      <c r="M272" s="3"/>
      <c r="N272" s="3"/>
      <c r="O272" s="3"/>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row>
    <row r="273" spans="1:48">
      <c r="A273" s="3"/>
      <c r="B273" s="3"/>
      <c r="C273" s="3"/>
      <c r="D273" s="3"/>
      <c r="E273" s="2"/>
      <c r="F273" s="2"/>
      <c r="G273" s="3"/>
      <c r="H273" s="3"/>
      <c r="I273" s="3"/>
      <c r="J273" s="3"/>
      <c r="K273" s="3"/>
      <c r="L273" s="3"/>
      <c r="M273" s="3"/>
      <c r="N273" s="3"/>
      <c r="O273" s="3"/>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row>
    <row r="274" spans="1:48">
      <c r="A274" s="3"/>
      <c r="B274" s="3"/>
      <c r="C274" s="3"/>
      <c r="D274" s="3"/>
      <c r="E274" s="2"/>
      <c r="F274" s="2"/>
      <c r="G274" s="3"/>
      <c r="H274" s="3"/>
      <c r="I274" s="3"/>
      <c r="J274" s="3"/>
      <c r="K274" s="3"/>
      <c r="L274" s="3"/>
      <c r="M274" s="3"/>
      <c r="N274" s="3"/>
      <c r="O274" s="3"/>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row>
    <row r="275" spans="1:48">
      <c r="A275" s="3"/>
      <c r="B275" s="3"/>
      <c r="C275" s="3"/>
      <c r="D275" s="3"/>
      <c r="E275" s="2"/>
      <c r="F275" s="2"/>
      <c r="G275" s="3"/>
      <c r="H275" s="3"/>
      <c r="I275" s="3"/>
      <c r="J275" s="3"/>
      <c r="K275" s="3"/>
      <c r="L275" s="3"/>
      <c r="M275" s="3"/>
      <c r="N275" s="3"/>
      <c r="O275" s="3"/>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row>
    <row r="276" spans="1:48">
      <c r="A276" s="3"/>
      <c r="B276" s="3"/>
      <c r="C276" s="3"/>
      <c r="D276" s="3"/>
      <c r="E276" s="2"/>
      <c r="F276" s="2"/>
      <c r="G276" s="3"/>
      <c r="H276" s="3"/>
      <c r="I276" s="3"/>
      <c r="J276" s="3"/>
      <c r="K276" s="3"/>
      <c r="L276" s="3"/>
      <c r="M276" s="3"/>
      <c r="N276" s="3"/>
      <c r="O276" s="3"/>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row>
    <row r="277" spans="1:48">
      <c r="A277" s="3"/>
      <c r="B277" s="3"/>
      <c r="C277" s="3"/>
      <c r="D277" s="3"/>
      <c r="E277" s="2"/>
      <c r="F277" s="2"/>
      <c r="G277" s="3"/>
      <c r="H277" s="3"/>
      <c r="I277" s="3"/>
      <c r="J277" s="3"/>
      <c r="K277" s="3"/>
      <c r="L277" s="3"/>
      <c r="M277" s="3"/>
      <c r="N277" s="3"/>
      <c r="O277" s="3"/>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row>
    <row r="278" spans="1:48">
      <c r="A278" s="3"/>
      <c r="B278" s="3"/>
      <c r="C278" s="3"/>
      <c r="D278" s="3"/>
      <c r="E278" s="2"/>
      <c r="F278" s="2"/>
      <c r="G278" s="3"/>
      <c r="H278" s="3"/>
      <c r="I278" s="3"/>
      <c r="J278" s="3"/>
      <c r="K278" s="3"/>
      <c r="L278" s="3"/>
      <c r="M278" s="3"/>
      <c r="N278" s="3"/>
      <c r="O278" s="3"/>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row>
    <row r="279" spans="1:48">
      <c r="A279" s="3"/>
      <c r="B279" s="3"/>
      <c r="C279" s="3"/>
      <c r="D279" s="3"/>
      <c r="E279" s="2"/>
      <c r="F279" s="2"/>
      <c r="G279" s="3"/>
      <c r="H279" s="3"/>
      <c r="I279" s="3"/>
      <c r="J279" s="3"/>
      <c r="K279" s="3"/>
      <c r="L279" s="3"/>
      <c r="M279" s="3"/>
      <c r="N279" s="3"/>
      <c r="O279" s="3"/>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row>
    <row r="280" spans="1:48">
      <c r="A280" s="3"/>
      <c r="B280" s="3"/>
      <c r="C280" s="3"/>
      <c r="D280" s="3"/>
      <c r="E280" s="2"/>
      <c r="F280" s="2"/>
      <c r="G280" s="3"/>
      <c r="H280" s="3"/>
      <c r="I280" s="3"/>
      <c r="J280" s="3"/>
      <c r="K280" s="3"/>
      <c r="L280" s="3"/>
      <c r="M280" s="3"/>
      <c r="N280" s="3"/>
      <c r="O280" s="3"/>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row>
    <row r="281" spans="1:48">
      <c r="A281" s="3"/>
      <c r="B281" s="3"/>
      <c r="C281" s="3"/>
      <c r="D281" s="3"/>
      <c r="E281" s="2"/>
      <c r="F281" s="2"/>
      <c r="G281" s="3"/>
      <c r="H281" s="3"/>
      <c r="I281" s="3"/>
      <c r="J281" s="3"/>
      <c r="K281" s="3"/>
      <c r="L281" s="3"/>
      <c r="M281" s="3"/>
      <c r="N281" s="3"/>
      <c r="O281" s="3"/>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row>
    <row r="282" spans="1:48">
      <c r="A282" s="3"/>
      <c r="B282" s="3"/>
      <c r="C282" s="3"/>
      <c r="D282" s="3"/>
      <c r="E282" s="2"/>
      <c r="F282" s="2"/>
      <c r="G282" s="3"/>
      <c r="H282" s="3"/>
      <c r="I282" s="3"/>
      <c r="J282" s="3"/>
      <c r="K282" s="3"/>
      <c r="L282" s="3"/>
      <c r="M282" s="3"/>
      <c r="N282" s="3"/>
      <c r="O282" s="3"/>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row>
    <row r="283" spans="1:48">
      <c r="A283" s="3"/>
      <c r="B283" s="3"/>
      <c r="C283" s="3"/>
      <c r="D283" s="3"/>
      <c r="E283" s="2"/>
      <c r="F283" s="2"/>
      <c r="G283" s="3"/>
      <c r="H283" s="3"/>
      <c r="I283" s="3"/>
      <c r="J283" s="3"/>
      <c r="K283" s="3"/>
      <c r="L283" s="3"/>
      <c r="M283" s="3"/>
      <c r="N283" s="3"/>
      <c r="O283" s="3"/>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row>
    <row r="284" spans="1:48">
      <c r="A284" s="3"/>
      <c r="B284" s="3"/>
      <c r="C284" s="3"/>
      <c r="D284" s="3"/>
      <c r="E284" s="2"/>
      <c r="F284" s="2"/>
      <c r="G284" s="3"/>
      <c r="H284" s="3"/>
      <c r="I284" s="3"/>
      <c r="J284" s="3"/>
      <c r="K284" s="3"/>
      <c r="L284" s="3"/>
      <c r="M284" s="3"/>
      <c r="N284" s="3"/>
      <c r="O284" s="3"/>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row>
    <row r="285" spans="1:48">
      <c r="A285" s="3"/>
      <c r="B285" s="3"/>
      <c r="C285" s="3"/>
      <c r="D285" s="3"/>
      <c r="E285" s="2"/>
      <c r="F285" s="2"/>
      <c r="G285" s="3"/>
      <c r="H285" s="3"/>
      <c r="I285" s="3"/>
      <c r="J285" s="3"/>
      <c r="K285" s="3"/>
      <c r="L285" s="3"/>
      <c r="M285" s="3"/>
      <c r="N285" s="3"/>
      <c r="O285" s="3"/>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row>
    <row r="286" spans="1:48">
      <c r="A286" s="3"/>
      <c r="B286" s="3"/>
      <c r="C286" s="3"/>
      <c r="D286" s="3"/>
      <c r="E286" s="2"/>
      <c r="F286" s="2"/>
      <c r="G286" s="3"/>
      <c r="H286" s="3"/>
      <c r="I286" s="3"/>
      <c r="J286" s="3"/>
      <c r="K286" s="3"/>
      <c r="L286" s="3"/>
      <c r="M286" s="3"/>
      <c r="N286" s="3"/>
      <c r="O286" s="3"/>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row>
    <row r="287" spans="1:48">
      <c r="A287" s="3"/>
      <c r="B287" s="3"/>
      <c r="C287" s="3"/>
      <c r="D287" s="3"/>
      <c r="E287" s="2"/>
      <c r="F287" s="2"/>
      <c r="G287" s="3"/>
      <c r="H287" s="3"/>
      <c r="I287" s="3"/>
      <c r="J287" s="3"/>
      <c r="K287" s="3"/>
      <c r="L287" s="3"/>
      <c r="M287" s="3"/>
      <c r="N287" s="3"/>
      <c r="O287" s="3"/>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row>
    <row r="288" spans="1:48">
      <c r="A288" s="3"/>
      <c r="B288" s="3"/>
      <c r="C288" s="3"/>
      <c r="D288" s="3"/>
      <c r="E288" s="2"/>
      <c r="F288" s="2"/>
      <c r="G288" s="3"/>
      <c r="H288" s="3"/>
      <c r="I288" s="3"/>
      <c r="J288" s="3"/>
      <c r="K288" s="3"/>
      <c r="L288" s="3"/>
      <c r="M288" s="3"/>
      <c r="N288" s="3"/>
      <c r="O288" s="3"/>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row>
    <row r="289" spans="1:48">
      <c r="A289" s="3"/>
      <c r="B289" s="3"/>
      <c r="C289" s="3"/>
      <c r="D289" s="3"/>
      <c r="E289" s="2"/>
      <c r="F289" s="2"/>
      <c r="G289" s="3"/>
      <c r="H289" s="3"/>
      <c r="I289" s="3"/>
      <c r="J289" s="3"/>
      <c r="K289" s="3"/>
      <c r="L289" s="3"/>
      <c r="M289" s="3"/>
      <c r="N289" s="3"/>
      <c r="O289" s="3"/>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row>
    <row r="290" spans="1:48">
      <c r="A290" s="3"/>
      <c r="B290" s="3"/>
      <c r="C290" s="3"/>
      <c r="D290" s="3"/>
      <c r="E290" s="2"/>
      <c r="F290" s="2"/>
      <c r="G290" s="3"/>
      <c r="H290" s="3"/>
      <c r="I290" s="3"/>
      <c r="J290" s="3"/>
      <c r="K290" s="3"/>
      <c r="L290" s="3"/>
      <c r="M290" s="3"/>
      <c r="N290" s="3"/>
      <c r="O290" s="3"/>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row>
    <row r="291" spans="1:48">
      <c r="A291" s="3"/>
      <c r="B291" s="3"/>
      <c r="C291" s="3"/>
      <c r="D291" s="3"/>
      <c r="E291" s="2"/>
      <c r="F291" s="2"/>
      <c r="G291" s="3"/>
      <c r="H291" s="3"/>
      <c r="I291" s="3"/>
      <c r="J291" s="3"/>
      <c r="K291" s="3"/>
      <c r="L291" s="3"/>
      <c r="M291" s="3"/>
      <c r="N291" s="3"/>
      <c r="O291" s="3"/>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row>
    <row r="292" spans="1:48">
      <c r="A292" s="3"/>
      <c r="B292" s="3"/>
      <c r="C292" s="3"/>
      <c r="D292" s="3"/>
      <c r="E292" s="2"/>
      <c r="F292" s="2"/>
      <c r="G292" s="3"/>
      <c r="H292" s="3"/>
      <c r="I292" s="3"/>
      <c r="J292" s="3"/>
      <c r="K292" s="3"/>
      <c r="L292" s="3"/>
      <c r="M292" s="3"/>
      <c r="N292" s="3"/>
      <c r="O292" s="3"/>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row>
    <row r="293" spans="1:48">
      <c r="A293" s="3"/>
      <c r="B293" s="3"/>
      <c r="C293" s="3"/>
      <c r="D293" s="3"/>
      <c r="E293" s="2"/>
      <c r="F293" s="2"/>
      <c r="G293" s="3"/>
      <c r="H293" s="3"/>
      <c r="I293" s="3"/>
      <c r="J293" s="3"/>
      <c r="K293" s="3"/>
      <c r="L293" s="3"/>
      <c r="M293" s="3"/>
      <c r="N293" s="3"/>
      <c r="O293" s="3"/>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row>
    <row r="294" spans="1:48">
      <c r="A294" s="3"/>
      <c r="B294" s="3"/>
      <c r="C294" s="3"/>
      <c r="D294" s="3"/>
      <c r="E294" s="2"/>
      <c r="F294" s="2"/>
      <c r="G294" s="3"/>
      <c r="H294" s="3"/>
      <c r="I294" s="3"/>
      <c r="J294" s="3"/>
      <c r="K294" s="3"/>
      <c r="L294" s="3"/>
      <c r="M294" s="3"/>
      <c r="N294" s="3"/>
      <c r="O294" s="3"/>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row>
    <row r="295" spans="1:48">
      <c r="A295" s="3"/>
      <c r="B295" s="3"/>
      <c r="C295" s="3"/>
      <c r="D295" s="3"/>
      <c r="E295" s="2"/>
      <c r="F295" s="2"/>
      <c r="G295" s="3"/>
      <c r="H295" s="3"/>
      <c r="I295" s="3"/>
      <c r="J295" s="3"/>
      <c r="K295" s="3"/>
      <c r="L295" s="3"/>
      <c r="M295" s="3"/>
      <c r="N295" s="3"/>
      <c r="O295" s="3"/>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row>
    <row r="296" spans="1:48">
      <c r="A296" s="3"/>
      <c r="B296" s="3"/>
      <c r="C296" s="3"/>
      <c r="D296" s="3"/>
      <c r="E296" s="2"/>
      <c r="F296" s="2"/>
      <c r="G296" s="3"/>
      <c r="H296" s="3"/>
      <c r="I296" s="3"/>
      <c r="J296" s="3"/>
      <c r="K296" s="3"/>
      <c r="L296" s="3"/>
      <c r="M296" s="3"/>
      <c r="N296" s="3"/>
      <c r="O296" s="3"/>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row>
    <row r="297" spans="1:48">
      <c r="A297" s="3"/>
      <c r="B297" s="3"/>
      <c r="C297" s="3"/>
      <c r="D297" s="3"/>
      <c r="E297" s="2"/>
      <c r="F297" s="2"/>
      <c r="G297" s="3"/>
      <c r="H297" s="3"/>
      <c r="I297" s="3"/>
      <c r="J297" s="3"/>
      <c r="K297" s="3"/>
      <c r="L297" s="3"/>
      <c r="M297" s="3"/>
      <c r="N297" s="3"/>
      <c r="O297" s="3"/>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row>
    <row r="298" spans="1:48">
      <c r="A298" s="3"/>
      <c r="B298" s="3"/>
      <c r="C298" s="3"/>
      <c r="D298" s="3"/>
      <c r="E298" s="2"/>
      <c r="F298" s="2"/>
      <c r="G298" s="3"/>
      <c r="H298" s="3"/>
      <c r="I298" s="3"/>
      <c r="J298" s="3"/>
      <c r="K298" s="3"/>
      <c r="L298" s="3"/>
      <c r="M298" s="3"/>
      <c r="N298" s="3"/>
      <c r="O298" s="3"/>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row>
    <row r="299" spans="1:48">
      <c r="A299" s="3"/>
      <c r="B299" s="3"/>
      <c r="C299" s="3"/>
      <c r="D299" s="3"/>
      <c r="E299" s="2"/>
      <c r="F299" s="2"/>
      <c r="G299" s="3"/>
      <c r="H299" s="3"/>
      <c r="I299" s="3"/>
      <c r="J299" s="3"/>
      <c r="K299" s="3"/>
      <c r="L299" s="3"/>
      <c r="M299" s="3"/>
      <c r="N299" s="3"/>
      <c r="O299" s="3"/>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row>
    <row r="300" spans="1:48">
      <c r="A300" s="3"/>
      <c r="B300" s="3"/>
      <c r="C300" s="3"/>
      <c r="D300" s="3"/>
      <c r="E300" s="2"/>
      <c r="F300" s="2"/>
      <c r="G300" s="3"/>
      <c r="H300" s="3"/>
      <c r="I300" s="3"/>
      <c r="J300" s="3"/>
      <c r="K300" s="3"/>
      <c r="L300" s="3"/>
      <c r="M300" s="3"/>
      <c r="N300" s="3"/>
      <c r="O300" s="3"/>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row>
    <row r="301" spans="1:48">
      <c r="A301" s="3"/>
      <c r="B301" s="3"/>
      <c r="C301" s="3"/>
      <c r="D301" s="3"/>
      <c r="E301" s="2"/>
      <c r="F301" s="2"/>
      <c r="G301" s="3"/>
      <c r="H301" s="3"/>
      <c r="I301" s="3"/>
      <c r="J301" s="3"/>
      <c r="K301" s="3"/>
      <c r="L301" s="3"/>
      <c r="M301" s="3"/>
      <c r="N301" s="3"/>
      <c r="O301" s="3"/>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row>
    <row r="302" spans="1:48">
      <c r="A302" s="3"/>
      <c r="B302" s="3"/>
      <c r="C302" s="3"/>
      <c r="D302" s="3"/>
      <c r="E302" s="2"/>
      <c r="F302" s="2"/>
      <c r="G302" s="3"/>
      <c r="H302" s="3"/>
      <c r="I302" s="3"/>
      <c r="J302" s="3"/>
      <c r="K302" s="3"/>
      <c r="L302" s="3"/>
      <c r="M302" s="3"/>
      <c r="N302" s="3"/>
      <c r="O302" s="3"/>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row>
    <row r="303" spans="1:48">
      <c r="A303" s="3"/>
      <c r="B303" s="3"/>
      <c r="C303" s="3"/>
      <c r="D303" s="3"/>
      <c r="E303" s="2"/>
      <c r="F303" s="2"/>
      <c r="G303" s="3"/>
      <c r="H303" s="3"/>
      <c r="I303" s="3"/>
      <c r="J303" s="3"/>
      <c r="K303" s="3"/>
      <c r="L303" s="3"/>
      <c r="M303" s="3"/>
      <c r="N303" s="3"/>
      <c r="O303" s="3"/>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row>
    <row r="304" spans="1:48">
      <c r="A304" s="3"/>
      <c r="B304" s="3"/>
      <c r="C304" s="3"/>
      <c r="D304" s="3"/>
      <c r="E304" s="2"/>
      <c r="F304" s="2"/>
      <c r="G304" s="3"/>
      <c r="H304" s="3"/>
      <c r="I304" s="3"/>
      <c r="J304" s="3"/>
      <c r="K304" s="3"/>
      <c r="L304" s="3"/>
      <c r="M304" s="3"/>
      <c r="N304" s="3"/>
      <c r="O304" s="3"/>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row>
    <row r="305" spans="1:48">
      <c r="A305" s="3"/>
      <c r="B305" s="3"/>
      <c r="C305" s="3"/>
      <c r="D305" s="3"/>
      <c r="E305" s="2"/>
      <c r="F305" s="2"/>
      <c r="G305" s="3"/>
      <c r="H305" s="3"/>
      <c r="I305" s="3"/>
      <c r="J305" s="3"/>
      <c r="K305" s="3"/>
      <c r="L305" s="3"/>
      <c r="M305" s="3"/>
      <c r="N305" s="3"/>
      <c r="O305" s="3"/>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row>
    <row r="306" spans="1:48">
      <c r="A306" s="3"/>
      <c r="B306" s="3"/>
      <c r="C306" s="3"/>
      <c r="D306" s="3"/>
      <c r="E306" s="2"/>
      <c r="F306" s="2"/>
      <c r="G306" s="3"/>
      <c r="H306" s="3"/>
      <c r="I306" s="3"/>
      <c r="J306" s="3"/>
      <c r="K306" s="3"/>
      <c r="L306" s="3"/>
      <c r="M306" s="3"/>
      <c r="N306" s="3"/>
      <c r="O306" s="3"/>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row>
    <row r="307" spans="1:48">
      <c r="A307" s="3"/>
      <c r="B307" s="3"/>
      <c r="C307" s="3"/>
      <c r="D307" s="3"/>
      <c r="E307" s="2"/>
      <c r="F307" s="2"/>
      <c r="G307" s="3"/>
      <c r="H307" s="3"/>
      <c r="I307" s="3"/>
      <c r="J307" s="3"/>
      <c r="K307" s="3"/>
      <c r="L307" s="3"/>
      <c r="M307" s="3"/>
      <c r="N307" s="3"/>
      <c r="O307" s="3"/>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row>
    <row r="308" spans="1:48">
      <c r="A308" s="3"/>
      <c r="B308" s="3"/>
      <c r="C308" s="3"/>
      <c r="D308" s="3"/>
      <c r="E308" s="2"/>
      <c r="F308" s="2"/>
      <c r="G308" s="3"/>
      <c r="H308" s="3"/>
      <c r="I308" s="3"/>
      <c r="J308" s="3"/>
      <c r="K308" s="3"/>
      <c r="L308" s="3"/>
      <c r="M308" s="3"/>
      <c r="N308" s="3"/>
      <c r="O308" s="3"/>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row>
    <row r="309" spans="1:48">
      <c r="A309" s="3"/>
      <c r="B309" s="3"/>
      <c r="C309" s="3"/>
      <c r="D309" s="3"/>
      <c r="E309" s="2"/>
      <c r="F309" s="2"/>
      <c r="G309" s="3"/>
      <c r="H309" s="3"/>
      <c r="I309" s="3"/>
      <c r="J309" s="3"/>
      <c r="K309" s="3"/>
      <c r="L309" s="3"/>
      <c r="M309" s="3"/>
      <c r="N309" s="3"/>
      <c r="O309" s="3"/>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row>
    <row r="310" spans="1:48">
      <c r="A310" s="3"/>
      <c r="B310" s="3"/>
      <c r="C310" s="3"/>
      <c r="D310" s="3"/>
      <c r="E310" s="2"/>
      <c r="F310" s="2"/>
      <c r="G310" s="3"/>
      <c r="H310" s="3"/>
      <c r="I310" s="3"/>
      <c r="J310" s="3"/>
      <c r="K310" s="3"/>
      <c r="L310" s="3"/>
      <c r="M310" s="3"/>
      <c r="N310" s="3"/>
      <c r="O310" s="3"/>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row>
    <row r="311" spans="1:48">
      <c r="A311" s="3"/>
      <c r="B311" s="3"/>
      <c r="C311" s="3"/>
      <c r="D311" s="3"/>
      <c r="E311" s="2"/>
      <c r="F311" s="2"/>
      <c r="G311" s="3"/>
      <c r="H311" s="3"/>
      <c r="I311" s="3"/>
      <c r="J311" s="3"/>
      <c r="K311" s="3"/>
      <c r="L311" s="3"/>
      <c r="M311" s="3"/>
      <c r="N311" s="3"/>
      <c r="O311" s="3"/>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row>
    <row r="312" spans="1:48">
      <c r="A312" s="3"/>
      <c r="B312" s="3"/>
      <c r="C312" s="3"/>
      <c r="D312" s="3"/>
      <c r="E312" s="2"/>
      <c r="F312" s="2"/>
      <c r="G312" s="3"/>
      <c r="H312" s="3"/>
      <c r="I312" s="3"/>
      <c r="J312" s="3"/>
      <c r="K312" s="3"/>
      <c r="L312" s="3"/>
      <c r="M312" s="3"/>
      <c r="N312" s="3"/>
      <c r="O312" s="3"/>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row>
    <row r="313" spans="1:48">
      <c r="A313" s="3"/>
      <c r="B313" s="3"/>
      <c r="C313" s="3"/>
      <c r="D313" s="3"/>
      <c r="E313" s="2"/>
      <c r="F313" s="2"/>
      <c r="G313" s="3"/>
      <c r="H313" s="3"/>
      <c r="I313" s="3"/>
      <c r="J313" s="3"/>
      <c r="K313" s="3"/>
      <c r="L313" s="3"/>
      <c r="M313" s="3"/>
      <c r="N313" s="3"/>
      <c r="O313" s="3"/>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row>
    <row r="314" spans="1:48">
      <c r="A314" s="3"/>
      <c r="B314" s="3"/>
      <c r="C314" s="3"/>
      <c r="D314" s="3"/>
      <c r="E314" s="2"/>
      <c r="F314" s="2"/>
      <c r="G314" s="3"/>
      <c r="H314" s="3"/>
      <c r="I314" s="3"/>
      <c r="J314" s="3"/>
      <c r="K314" s="3"/>
      <c r="L314" s="3"/>
      <c r="M314" s="3"/>
      <c r="N314" s="3"/>
      <c r="O314" s="3"/>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row>
    <row r="315" spans="1:48">
      <c r="A315" s="3"/>
      <c r="B315" s="3"/>
      <c r="C315" s="3"/>
      <c r="D315" s="3"/>
      <c r="E315" s="2"/>
      <c r="F315" s="2"/>
      <c r="G315" s="3"/>
      <c r="H315" s="3"/>
      <c r="I315" s="3"/>
      <c r="J315" s="3"/>
      <c r="K315" s="3"/>
      <c r="L315" s="3"/>
      <c r="M315" s="3"/>
      <c r="N315" s="3"/>
      <c r="O315" s="3"/>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row>
    <row r="316" spans="1:48">
      <c r="A316" s="3"/>
      <c r="B316" s="3"/>
      <c r="C316" s="3"/>
      <c r="D316" s="3"/>
      <c r="E316" s="2"/>
      <c r="F316" s="2"/>
      <c r="G316" s="3"/>
      <c r="H316" s="3"/>
      <c r="I316" s="3"/>
      <c r="J316" s="3"/>
      <c r="K316" s="3"/>
      <c r="L316" s="3"/>
      <c r="M316" s="3"/>
      <c r="N316" s="3"/>
      <c r="O316" s="3"/>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row>
    <row r="317" spans="1:48">
      <c r="A317" s="3"/>
      <c r="B317" s="3"/>
      <c r="C317" s="3"/>
      <c r="D317" s="3"/>
      <c r="E317" s="2"/>
      <c r="F317" s="2"/>
      <c r="G317" s="3"/>
      <c r="H317" s="3"/>
      <c r="I317" s="3"/>
      <c r="J317" s="3"/>
      <c r="K317" s="3"/>
      <c r="L317" s="3"/>
      <c r="M317" s="3"/>
      <c r="N317" s="3"/>
      <c r="O317" s="3"/>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row>
    <row r="318" spans="1:48">
      <c r="A318" s="3"/>
      <c r="B318" s="3"/>
      <c r="C318" s="3"/>
      <c r="D318" s="3"/>
      <c r="E318" s="2"/>
      <c r="F318" s="2"/>
      <c r="G318" s="3"/>
      <c r="H318" s="3"/>
      <c r="I318" s="3"/>
      <c r="J318" s="3"/>
      <c r="K318" s="3"/>
      <c r="L318" s="3"/>
      <c r="M318" s="3"/>
      <c r="N318" s="3"/>
      <c r="O318" s="3"/>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row>
    <row r="319" spans="1:48">
      <c r="A319" s="3"/>
      <c r="B319" s="3"/>
      <c r="C319" s="3"/>
      <c r="D319" s="3"/>
      <c r="E319" s="2"/>
      <c r="F319" s="2"/>
      <c r="G319" s="3"/>
      <c r="H319" s="3"/>
      <c r="I319" s="3"/>
      <c r="J319" s="3"/>
      <c r="K319" s="3"/>
      <c r="L319" s="3"/>
      <c r="M319" s="3"/>
      <c r="N319" s="3"/>
      <c r="O319" s="3"/>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row>
    <row r="320" spans="1:48">
      <c r="A320" s="3"/>
      <c r="B320" s="3"/>
      <c r="C320" s="3"/>
      <c r="D320" s="3"/>
      <c r="E320" s="2"/>
      <c r="F320" s="2"/>
      <c r="G320" s="3"/>
      <c r="H320" s="3"/>
      <c r="I320" s="3"/>
      <c r="J320" s="3"/>
      <c r="K320" s="3"/>
      <c r="L320" s="3"/>
      <c r="M320" s="3"/>
      <c r="N320" s="3"/>
      <c r="O320" s="3"/>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row>
    <row r="321" spans="1:48">
      <c r="A321" s="3"/>
      <c r="B321" s="3"/>
      <c r="C321" s="3"/>
      <c r="D321" s="3"/>
      <c r="E321" s="2"/>
      <c r="F321" s="2"/>
      <c r="G321" s="3"/>
      <c r="H321" s="3"/>
      <c r="I321" s="3"/>
      <c r="J321" s="3"/>
      <c r="K321" s="3"/>
      <c r="L321" s="3"/>
      <c r="M321" s="3"/>
      <c r="N321" s="3"/>
      <c r="O321" s="3"/>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row>
    <row r="322" spans="1:48">
      <c r="A322" s="3"/>
      <c r="B322" s="3"/>
      <c r="C322" s="3"/>
      <c r="D322" s="3"/>
      <c r="E322" s="2"/>
      <c r="F322" s="2"/>
      <c r="G322" s="3"/>
      <c r="H322" s="3"/>
      <c r="I322" s="3"/>
      <c r="J322" s="3"/>
      <c r="K322" s="3"/>
      <c r="L322" s="3"/>
      <c r="M322" s="3"/>
      <c r="N322" s="3"/>
      <c r="O322" s="3"/>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row>
    <row r="323" spans="1:48">
      <c r="A323" s="3"/>
      <c r="B323" s="3"/>
      <c r="C323" s="3"/>
      <c r="D323" s="3"/>
      <c r="E323" s="2"/>
      <c r="F323" s="2"/>
      <c r="G323" s="3"/>
      <c r="H323" s="3"/>
      <c r="I323" s="3"/>
      <c r="J323" s="3"/>
      <c r="K323" s="3"/>
      <c r="L323" s="3"/>
      <c r="M323" s="3"/>
      <c r="N323" s="3"/>
      <c r="O323" s="3"/>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row>
    <row r="324" spans="1:48">
      <c r="A324" s="3"/>
      <c r="B324" s="3"/>
      <c r="C324" s="3"/>
      <c r="D324" s="3"/>
      <c r="E324" s="2"/>
      <c r="F324" s="2"/>
      <c r="G324" s="3"/>
      <c r="H324" s="3"/>
      <c r="I324" s="3"/>
      <c r="J324" s="3"/>
      <c r="K324" s="3"/>
      <c r="L324" s="3"/>
      <c r="M324" s="3"/>
      <c r="N324" s="3"/>
      <c r="O324" s="3"/>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row>
    <row r="325" spans="1:48">
      <c r="A325" s="3"/>
      <c r="B325" s="3"/>
      <c r="C325" s="3"/>
      <c r="D325" s="3"/>
      <c r="E325" s="2"/>
      <c r="F325" s="2"/>
      <c r="G325" s="3"/>
      <c r="H325" s="3"/>
      <c r="I325" s="3"/>
      <c r="J325" s="3"/>
      <c r="K325" s="3"/>
      <c r="L325" s="3"/>
      <c r="M325" s="3"/>
      <c r="N325" s="3"/>
      <c r="O325" s="3"/>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row>
    <row r="326" spans="1:48">
      <c r="A326" s="3"/>
      <c r="B326" s="3"/>
      <c r="C326" s="3"/>
      <c r="D326" s="3"/>
      <c r="E326" s="2"/>
      <c r="F326" s="2"/>
      <c r="G326" s="3"/>
      <c r="H326" s="3"/>
      <c r="I326" s="3"/>
      <c r="J326" s="3"/>
      <c r="K326" s="3"/>
      <c r="L326" s="3"/>
      <c r="M326" s="3"/>
      <c r="N326" s="3"/>
      <c r="O326" s="3"/>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row>
    <row r="327" spans="1:48">
      <c r="A327" s="3"/>
      <c r="B327" s="3"/>
      <c r="C327" s="3"/>
      <c r="D327" s="3"/>
      <c r="E327" s="2"/>
      <c r="F327" s="2"/>
      <c r="G327" s="3"/>
      <c r="H327" s="3"/>
      <c r="I327" s="3"/>
      <c r="J327" s="3"/>
      <c r="K327" s="3"/>
      <c r="L327" s="3"/>
      <c r="M327" s="3"/>
      <c r="N327" s="3"/>
      <c r="O327" s="3"/>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row>
    <row r="328" spans="1:48">
      <c r="A328" s="3"/>
      <c r="B328" s="3"/>
      <c r="C328" s="3"/>
      <c r="D328" s="3"/>
      <c r="E328" s="2"/>
      <c r="F328" s="2"/>
      <c r="G328" s="3"/>
      <c r="H328" s="3"/>
      <c r="I328" s="3"/>
      <c r="J328" s="3"/>
      <c r="K328" s="3"/>
      <c r="L328" s="3"/>
      <c r="M328" s="3"/>
      <c r="N328" s="3"/>
      <c r="O328" s="3"/>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row>
    <row r="329" spans="1:48">
      <c r="A329" s="3"/>
      <c r="B329" s="3"/>
      <c r="C329" s="3"/>
      <c r="D329" s="3"/>
      <c r="E329" s="2"/>
      <c r="F329" s="2"/>
      <c r="G329" s="3"/>
      <c r="H329" s="3"/>
      <c r="I329" s="3"/>
      <c r="J329" s="3"/>
      <c r="K329" s="3"/>
      <c r="L329" s="3"/>
      <c r="M329" s="3"/>
      <c r="N329" s="3"/>
      <c r="O329" s="3"/>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row>
    <row r="330" spans="1:48">
      <c r="A330" s="3"/>
      <c r="B330" s="3"/>
      <c r="C330" s="3"/>
      <c r="D330" s="3"/>
      <c r="E330" s="2"/>
      <c r="F330" s="2"/>
      <c r="G330" s="3"/>
      <c r="H330" s="3"/>
      <c r="I330" s="3"/>
      <c r="J330" s="3"/>
      <c r="K330" s="3"/>
      <c r="L330" s="3"/>
      <c r="M330" s="3"/>
      <c r="N330" s="3"/>
      <c r="O330" s="3"/>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row>
    <row r="331" spans="1:48">
      <c r="A331" s="3"/>
      <c r="B331" s="3"/>
      <c r="C331" s="3"/>
      <c r="D331" s="3"/>
      <c r="E331" s="2"/>
      <c r="F331" s="2"/>
      <c r="G331" s="3"/>
      <c r="H331" s="3"/>
      <c r="I331" s="3"/>
      <c r="J331" s="3"/>
      <c r="K331" s="3"/>
      <c r="L331" s="3"/>
      <c r="M331" s="3"/>
      <c r="N331" s="3"/>
      <c r="O331" s="3"/>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row>
    <row r="332" spans="1:48">
      <c r="A332" s="3"/>
      <c r="B332" s="3"/>
      <c r="C332" s="3"/>
      <c r="D332" s="3"/>
      <c r="E332" s="2"/>
      <c r="F332" s="2"/>
      <c r="G332" s="3"/>
      <c r="H332" s="3"/>
      <c r="I332" s="3"/>
      <c r="J332" s="3"/>
      <c r="K332" s="3"/>
      <c r="L332" s="3"/>
      <c r="M332" s="3"/>
      <c r="N332" s="3"/>
      <c r="O332" s="3"/>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row>
    <row r="333" spans="1:48">
      <c r="A333" s="3"/>
      <c r="B333" s="3"/>
      <c r="C333" s="3"/>
      <c r="D333" s="3"/>
      <c r="E333" s="2"/>
      <c r="F333" s="2"/>
      <c r="G333" s="3"/>
      <c r="H333" s="3"/>
      <c r="I333" s="3"/>
      <c r="J333" s="3"/>
      <c r="K333" s="3"/>
      <c r="L333" s="3"/>
      <c r="M333" s="3"/>
      <c r="N333" s="3"/>
      <c r="O333" s="3"/>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row>
    <row r="334" spans="1:48">
      <c r="A334" s="3"/>
      <c r="B334" s="3"/>
      <c r="C334" s="3"/>
      <c r="D334" s="3"/>
      <c r="E334" s="2"/>
      <c r="F334" s="2"/>
      <c r="G334" s="3"/>
      <c r="H334" s="3"/>
      <c r="I334" s="3"/>
      <c r="J334" s="3"/>
      <c r="K334" s="3"/>
      <c r="L334" s="3"/>
      <c r="M334" s="3"/>
      <c r="N334" s="3"/>
      <c r="O334" s="3"/>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row>
    <row r="335" spans="1:48">
      <c r="A335" s="3"/>
      <c r="B335" s="3"/>
      <c r="C335" s="3"/>
      <c r="D335" s="3"/>
      <c r="E335" s="2"/>
      <c r="F335" s="2"/>
      <c r="G335" s="3"/>
      <c r="H335" s="3"/>
      <c r="I335" s="3"/>
      <c r="J335" s="3"/>
      <c r="K335" s="3"/>
      <c r="L335" s="3"/>
      <c r="M335" s="3"/>
      <c r="N335" s="3"/>
      <c r="O335" s="3"/>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row>
    <row r="336" spans="1:48">
      <c r="A336" s="3"/>
      <c r="B336" s="3"/>
      <c r="C336" s="3"/>
      <c r="D336" s="3"/>
      <c r="E336" s="2"/>
      <c r="F336" s="2"/>
      <c r="G336" s="3"/>
      <c r="H336" s="3"/>
      <c r="I336" s="3"/>
      <c r="J336" s="3"/>
      <c r="K336" s="3"/>
      <c r="L336" s="3"/>
      <c r="M336" s="3"/>
      <c r="N336" s="3"/>
      <c r="O336" s="3"/>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row>
    <row r="337" spans="1:48">
      <c r="A337" s="3"/>
      <c r="B337" s="3"/>
      <c r="C337" s="3"/>
      <c r="D337" s="3"/>
      <c r="E337" s="2"/>
      <c r="F337" s="2"/>
      <c r="G337" s="3"/>
      <c r="H337" s="3"/>
      <c r="I337" s="3"/>
      <c r="J337" s="3"/>
      <c r="K337" s="3"/>
      <c r="L337" s="3"/>
      <c r="M337" s="3"/>
      <c r="N337" s="3"/>
      <c r="O337" s="3"/>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row>
    <row r="338" spans="1:48">
      <c r="A338" s="3"/>
      <c r="B338" s="3"/>
      <c r="C338" s="3"/>
      <c r="D338" s="3"/>
      <c r="E338" s="2"/>
      <c r="F338" s="2"/>
      <c r="G338" s="3"/>
      <c r="H338" s="3"/>
      <c r="I338" s="3"/>
      <c r="J338" s="3"/>
      <c r="K338" s="3"/>
      <c r="L338" s="3"/>
      <c r="M338" s="3"/>
      <c r="N338" s="3"/>
      <c r="O338" s="3"/>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row>
    <row r="339" spans="1:48">
      <c r="A339" s="3"/>
      <c r="B339" s="3"/>
      <c r="C339" s="3"/>
      <c r="D339" s="3"/>
      <c r="E339" s="2"/>
      <c r="F339" s="2"/>
      <c r="G339" s="3"/>
      <c r="H339" s="3"/>
      <c r="I339" s="3"/>
      <c r="J339" s="3"/>
      <c r="K339" s="3"/>
      <c r="L339" s="3"/>
      <c r="M339" s="3"/>
      <c r="N339" s="3"/>
      <c r="O339" s="3"/>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row>
    <row r="340" spans="1:48">
      <c r="A340" s="3"/>
      <c r="B340" s="3"/>
      <c r="C340" s="3"/>
      <c r="D340" s="3"/>
      <c r="E340" s="2"/>
      <c r="F340" s="2"/>
      <c r="G340" s="3"/>
      <c r="H340" s="3"/>
      <c r="I340" s="3"/>
      <c r="J340" s="3"/>
      <c r="K340" s="3"/>
      <c r="L340" s="3"/>
      <c r="M340" s="3"/>
      <c r="N340" s="3"/>
      <c r="O340" s="3"/>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row>
    <row r="341" spans="1:48">
      <c r="A341" s="3"/>
      <c r="B341" s="3"/>
      <c r="C341" s="3"/>
      <c r="D341" s="3"/>
      <c r="E341" s="3"/>
      <c r="F341" s="2"/>
      <c r="G341" s="3"/>
      <c r="H341" s="3"/>
      <c r="I341" s="3"/>
      <c r="J341" s="3"/>
      <c r="K341" s="3"/>
      <c r="L341" s="3"/>
      <c r="M341" s="3"/>
      <c r="N341" s="3"/>
      <c r="O341" s="3"/>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row>
    <row r="342" spans="1:48">
      <c r="A342" s="3"/>
      <c r="B342" s="3"/>
      <c r="C342" s="3"/>
      <c r="D342" s="3"/>
      <c r="E342" s="3"/>
      <c r="F342" s="2"/>
      <c r="G342" s="3"/>
      <c r="H342" s="3"/>
      <c r="I342" s="3"/>
      <c r="J342" s="3"/>
      <c r="K342" s="3"/>
      <c r="L342" s="3"/>
      <c r="M342" s="3"/>
      <c r="N342" s="3"/>
      <c r="O342" s="3"/>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row>
    <row r="343" spans="1:48">
      <c r="A343" s="3"/>
      <c r="B343" s="3"/>
      <c r="C343" s="3"/>
      <c r="D343" s="3"/>
      <c r="E343" s="3"/>
      <c r="F343" s="2"/>
      <c r="G343" s="3"/>
      <c r="H343" s="3"/>
      <c r="I343" s="3"/>
      <c r="J343" s="3"/>
      <c r="K343" s="3"/>
      <c r="L343" s="3"/>
      <c r="M343" s="3"/>
      <c r="N343" s="3"/>
      <c r="O343" s="3"/>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row>
    <row r="344" spans="1:48">
      <c r="A344" s="3"/>
      <c r="B344" s="3"/>
      <c r="C344" s="3"/>
      <c r="D344" s="3"/>
      <c r="E344" s="3"/>
      <c r="F344" s="2"/>
      <c r="G344" s="3"/>
      <c r="H344" s="3"/>
      <c r="I344" s="3"/>
      <c r="J344" s="3"/>
      <c r="K344" s="3"/>
      <c r="L344" s="3"/>
      <c r="M344" s="3"/>
      <c r="N344" s="3"/>
      <c r="O344" s="3"/>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row>
    <row r="345" spans="1:48">
      <c r="A345" s="3"/>
      <c r="B345" s="3"/>
      <c r="C345" s="3"/>
      <c r="D345" s="3"/>
      <c r="E345" s="3"/>
      <c r="F345" s="2"/>
      <c r="G345" s="3"/>
      <c r="H345" s="3"/>
      <c r="I345" s="3"/>
      <c r="J345" s="3"/>
      <c r="K345" s="3"/>
      <c r="L345" s="3"/>
      <c r="M345" s="3"/>
      <c r="N345" s="3"/>
      <c r="O345" s="3"/>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row>
    <row r="346" spans="1:48">
      <c r="A346" s="3"/>
      <c r="B346" s="3"/>
      <c r="C346" s="3"/>
      <c r="D346" s="3"/>
      <c r="E346" s="2"/>
      <c r="F346" s="2"/>
      <c r="G346" s="3"/>
      <c r="H346" s="3"/>
      <c r="I346" s="3"/>
      <c r="J346" s="3"/>
      <c r="K346" s="3"/>
      <c r="L346" s="3"/>
      <c r="M346" s="3"/>
      <c r="N346" s="3"/>
      <c r="O346" s="3"/>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row>
    <row r="347" spans="1:48">
      <c r="A347" s="3"/>
      <c r="B347" s="3"/>
      <c r="C347" s="3"/>
      <c r="D347" s="3"/>
      <c r="E347" s="2"/>
      <c r="F347" s="2"/>
      <c r="G347" s="3"/>
      <c r="H347" s="3"/>
      <c r="I347" s="3"/>
      <c r="J347" s="3"/>
      <c r="K347" s="3"/>
      <c r="L347" s="3"/>
      <c r="M347" s="3"/>
      <c r="N347" s="3"/>
      <c r="O347" s="3"/>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row>
    <row r="348" spans="1:48">
      <c r="A348" s="3"/>
      <c r="B348" s="3"/>
      <c r="C348" s="3"/>
      <c r="D348" s="3"/>
      <c r="E348" s="2"/>
      <c r="F348" s="2"/>
      <c r="G348" s="3"/>
      <c r="H348" s="3"/>
      <c r="I348" s="3"/>
      <c r="J348" s="3"/>
      <c r="K348" s="3"/>
      <c r="L348" s="3"/>
      <c r="M348" s="3"/>
      <c r="N348" s="3"/>
      <c r="O348" s="3"/>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row>
    <row r="349" spans="1:48">
      <c r="A349" s="3"/>
      <c r="B349" s="3"/>
      <c r="C349" s="3"/>
      <c r="D349" s="3"/>
      <c r="E349" s="2"/>
      <c r="F349" s="2"/>
      <c r="G349" s="3"/>
      <c r="H349" s="3"/>
      <c r="I349" s="3"/>
      <c r="J349" s="3"/>
      <c r="K349" s="3"/>
      <c r="L349" s="3"/>
      <c r="M349" s="3"/>
      <c r="N349" s="3"/>
      <c r="O349" s="3"/>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row>
    <row r="350" spans="1:48">
      <c r="A350" s="3"/>
      <c r="B350" s="3"/>
      <c r="C350" s="3"/>
      <c r="D350" s="3"/>
      <c r="E350" s="2"/>
      <c r="F350" s="2"/>
      <c r="G350" s="3"/>
      <c r="H350" s="3"/>
      <c r="I350" s="3"/>
      <c r="J350" s="3"/>
      <c r="K350" s="3"/>
      <c r="L350" s="3"/>
      <c r="M350" s="3"/>
      <c r="N350" s="3"/>
      <c r="O350" s="3"/>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row>
    <row r="351" spans="1:48">
      <c r="A351" s="3"/>
      <c r="B351" s="3"/>
      <c r="C351" s="3"/>
      <c r="D351" s="3"/>
      <c r="E351" s="2"/>
      <c r="F351" s="2"/>
      <c r="G351" s="3"/>
      <c r="H351" s="3"/>
      <c r="I351" s="3"/>
      <c r="J351" s="3"/>
      <c r="K351" s="3"/>
      <c r="L351" s="3"/>
      <c r="M351" s="3"/>
      <c r="N351" s="3"/>
      <c r="O351" s="3"/>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row>
    <row r="352" spans="1:48">
      <c r="A352" s="3"/>
      <c r="B352" s="3"/>
      <c r="C352" s="3"/>
      <c r="D352" s="3"/>
      <c r="E352" s="2"/>
      <c r="F352" s="2"/>
      <c r="G352" s="3"/>
      <c r="H352" s="3"/>
      <c r="I352" s="3"/>
      <c r="J352" s="3"/>
      <c r="K352" s="3"/>
      <c r="L352" s="3"/>
      <c r="M352" s="3"/>
      <c r="N352" s="3"/>
      <c r="O352" s="3"/>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row>
    <row r="353" spans="1:48">
      <c r="A353" s="3"/>
      <c r="B353" s="3"/>
      <c r="C353" s="3"/>
      <c r="D353" s="3"/>
      <c r="E353" s="2"/>
      <c r="F353" s="2"/>
      <c r="G353" s="3"/>
      <c r="H353" s="3"/>
      <c r="I353" s="3"/>
      <c r="J353" s="3"/>
      <c r="K353" s="3"/>
      <c r="L353" s="3"/>
      <c r="M353" s="3"/>
      <c r="N353" s="3"/>
      <c r="O353" s="3"/>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row>
    <row r="354" spans="1:48">
      <c r="A354" s="3"/>
      <c r="B354" s="3"/>
      <c r="C354" s="3"/>
      <c r="D354" s="3"/>
      <c r="E354" s="2"/>
      <c r="F354" s="2"/>
      <c r="G354" s="3"/>
      <c r="H354" s="3"/>
      <c r="I354" s="3"/>
      <c r="J354" s="3"/>
      <c r="K354" s="3"/>
      <c r="L354" s="3"/>
      <c r="M354" s="3"/>
      <c r="N354" s="3"/>
      <c r="O354" s="3"/>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row>
    <row r="355" spans="1:48">
      <c r="A355" s="3"/>
      <c r="B355" s="3"/>
      <c r="C355" s="3"/>
      <c r="D355" s="3"/>
      <c r="E355" s="2"/>
      <c r="F355" s="2"/>
      <c r="G355" s="3"/>
      <c r="H355" s="3"/>
      <c r="I355" s="3"/>
      <c r="J355" s="3"/>
      <c r="K355" s="3"/>
      <c r="L355" s="3"/>
      <c r="M355" s="3"/>
      <c r="N355" s="3"/>
      <c r="O355" s="3"/>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row>
    <row r="356" spans="1:48">
      <c r="A356" s="3"/>
      <c r="B356" s="3"/>
      <c r="C356" s="3"/>
      <c r="D356" s="3"/>
      <c r="E356" s="2"/>
      <c r="F356" s="2"/>
      <c r="G356" s="3"/>
      <c r="H356" s="3"/>
      <c r="I356" s="3"/>
      <c r="J356" s="3"/>
      <c r="K356" s="3"/>
      <c r="L356" s="3"/>
      <c r="M356" s="3"/>
      <c r="N356" s="3"/>
      <c r="O356" s="3"/>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row>
    <row r="357" spans="1:48">
      <c r="A357" s="3"/>
      <c r="B357" s="3"/>
      <c r="C357" s="3"/>
      <c r="D357" s="3"/>
      <c r="E357" s="2"/>
      <c r="F357" s="2"/>
      <c r="G357" s="3"/>
      <c r="H357" s="3"/>
      <c r="I357" s="3"/>
      <c r="J357" s="3"/>
      <c r="K357" s="3"/>
      <c r="L357" s="3"/>
      <c r="M357" s="3"/>
      <c r="N357" s="3"/>
      <c r="O357" s="3"/>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row>
    <row r="358" spans="1:48">
      <c r="A358" s="3"/>
      <c r="B358" s="3"/>
      <c r="C358" s="3"/>
      <c r="D358" s="3"/>
      <c r="E358" s="2"/>
      <c r="F358" s="2"/>
      <c r="G358" s="3"/>
      <c r="H358" s="3"/>
      <c r="I358" s="3"/>
      <c r="J358" s="3"/>
      <c r="K358" s="3"/>
      <c r="L358" s="3"/>
      <c r="M358" s="3"/>
      <c r="N358" s="3"/>
      <c r="O358" s="3"/>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row>
    <row r="359" spans="1:48">
      <c r="A359" s="3"/>
      <c r="B359" s="3"/>
      <c r="C359" s="3"/>
      <c r="D359" s="3"/>
      <c r="E359" s="2"/>
      <c r="F359" s="2"/>
      <c r="G359" s="3"/>
      <c r="H359" s="3"/>
      <c r="I359" s="3"/>
      <c r="J359" s="3"/>
      <c r="K359" s="3"/>
      <c r="L359" s="3"/>
      <c r="M359" s="3"/>
      <c r="N359" s="3"/>
      <c r="O359" s="3"/>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row>
    <row r="360" spans="1:48">
      <c r="A360" s="3"/>
      <c r="B360" s="3"/>
      <c r="C360" s="3"/>
      <c r="D360" s="3"/>
      <c r="E360" s="2"/>
      <c r="F360" s="2"/>
      <c r="G360" s="3"/>
      <c r="H360" s="3"/>
      <c r="I360" s="3"/>
      <c r="J360" s="3"/>
      <c r="K360" s="3"/>
      <c r="L360" s="3"/>
      <c r="M360" s="3"/>
      <c r="N360" s="3"/>
      <c r="O360" s="3"/>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row>
    <row r="361" spans="1:48">
      <c r="A361" s="3"/>
      <c r="B361" s="3"/>
      <c r="C361" s="3"/>
      <c r="D361" s="3"/>
      <c r="E361" s="2"/>
      <c r="F361" s="2"/>
      <c r="G361" s="3"/>
      <c r="H361" s="3"/>
      <c r="I361" s="3"/>
      <c r="J361" s="3"/>
      <c r="K361" s="3"/>
      <c r="L361" s="3"/>
      <c r="M361" s="3"/>
      <c r="N361" s="3"/>
      <c r="O361" s="3"/>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row>
    <row r="362" spans="1:48">
      <c r="A362" s="3"/>
      <c r="B362" s="3"/>
      <c r="C362" s="3"/>
      <c r="D362" s="3"/>
      <c r="E362" s="2"/>
      <c r="F362" s="2"/>
      <c r="G362" s="3"/>
      <c r="H362" s="3"/>
      <c r="I362" s="3"/>
      <c r="J362" s="3"/>
      <c r="K362" s="3"/>
      <c r="L362" s="3"/>
      <c r="M362" s="3"/>
      <c r="N362" s="3"/>
      <c r="O362" s="3"/>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row>
    <row r="363" spans="1:48">
      <c r="A363" s="3"/>
      <c r="B363" s="3"/>
      <c r="C363" s="3"/>
      <c r="D363" s="3"/>
      <c r="E363" s="2"/>
      <c r="F363" s="2"/>
      <c r="G363" s="3"/>
      <c r="H363" s="3"/>
      <c r="I363" s="3"/>
      <c r="J363" s="3"/>
      <c r="K363" s="3"/>
      <c r="L363" s="3"/>
      <c r="M363" s="3"/>
      <c r="N363" s="3"/>
      <c r="O363" s="3"/>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row>
    <row r="364" spans="1:48">
      <c r="A364" s="3"/>
      <c r="B364" s="3"/>
      <c r="C364" s="3"/>
      <c r="D364" s="3"/>
      <c r="E364" s="2"/>
      <c r="F364" s="2"/>
      <c r="G364" s="3"/>
      <c r="H364" s="3"/>
      <c r="I364" s="3"/>
      <c r="J364" s="3"/>
      <c r="K364" s="3"/>
      <c r="L364" s="3"/>
      <c r="M364" s="3"/>
      <c r="N364" s="3"/>
      <c r="O364" s="3"/>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row>
    <row r="365" spans="1:48">
      <c r="A365" s="3"/>
      <c r="B365" s="3"/>
      <c r="C365" s="3"/>
      <c r="D365" s="3"/>
      <c r="E365" s="2"/>
      <c r="F365" s="2"/>
      <c r="G365" s="3"/>
      <c r="H365" s="3"/>
      <c r="I365" s="3"/>
      <c r="J365" s="3"/>
      <c r="K365" s="3"/>
      <c r="L365" s="3"/>
      <c r="M365" s="3"/>
      <c r="N365" s="3"/>
      <c r="O365" s="3"/>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row>
    <row r="366" spans="1:48">
      <c r="A366" s="3"/>
      <c r="B366" s="3"/>
      <c r="C366" s="3"/>
      <c r="D366" s="3"/>
      <c r="E366" s="2"/>
      <c r="F366" s="2"/>
      <c r="G366" s="3"/>
      <c r="H366" s="3"/>
      <c r="I366" s="3"/>
      <c r="J366" s="3"/>
      <c r="K366" s="3"/>
      <c r="L366" s="3"/>
      <c r="M366" s="3"/>
      <c r="N366" s="3"/>
      <c r="O366" s="3"/>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row>
    <row r="367" spans="1:48">
      <c r="A367" s="3"/>
      <c r="B367" s="3"/>
      <c r="C367" s="3"/>
      <c r="D367" s="3"/>
      <c r="E367" s="2"/>
      <c r="F367" s="2"/>
      <c r="G367" s="3"/>
      <c r="H367" s="3"/>
      <c r="I367" s="3"/>
      <c r="J367" s="3"/>
      <c r="K367" s="3"/>
      <c r="L367" s="3"/>
      <c r="M367" s="3"/>
      <c r="N367" s="3"/>
      <c r="O367" s="3"/>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row>
    <row r="368" spans="1:48">
      <c r="A368" s="3"/>
      <c r="B368" s="3"/>
      <c r="C368" s="3"/>
      <c r="D368" s="3"/>
      <c r="E368" s="2"/>
      <c r="F368" s="2"/>
      <c r="G368" s="3"/>
      <c r="H368" s="3"/>
      <c r="I368" s="3"/>
      <c r="J368" s="3"/>
      <c r="K368" s="3"/>
      <c r="L368" s="3"/>
      <c r="M368" s="3"/>
      <c r="N368" s="3"/>
      <c r="O368" s="3"/>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row>
    <row r="369" spans="1:48">
      <c r="A369" s="3"/>
      <c r="B369" s="3"/>
      <c r="C369" s="3"/>
      <c r="D369" s="3"/>
      <c r="E369" s="2"/>
      <c r="F369" s="2"/>
      <c r="G369" s="3"/>
      <c r="H369" s="3"/>
      <c r="I369" s="3"/>
      <c r="J369" s="3"/>
      <c r="K369" s="3"/>
      <c r="L369" s="3"/>
      <c r="M369" s="3"/>
      <c r="N369" s="3"/>
      <c r="O369" s="3"/>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row>
    <row r="370" spans="1:48">
      <c r="A370" s="3"/>
      <c r="B370" s="3"/>
      <c r="C370" s="3"/>
      <c r="D370" s="3"/>
      <c r="E370" s="2"/>
      <c r="F370" s="2"/>
      <c r="G370" s="3"/>
      <c r="H370" s="3"/>
      <c r="I370" s="3"/>
      <c r="J370" s="3"/>
      <c r="K370" s="3"/>
      <c r="L370" s="3"/>
      <c r="M370" s="3"/>
      <c r="N370" s="3"/>
      <c r="O370" s="3"/>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row>
    <row r="371" spans="1:48">
      <c r="A371" s="3"/>
      <c r="B371" s="3"/>
      <c r="C371" s="3"/>
      <c r="D371" s="3"/>
      <c r="E371" s="2"/>
      <c r="F371" s="2"/>
      <c r="G371" s="3"/>
      <c r="H371" s="3"/>
      <c r="I371" s="3"/>
      <c r="J371" s="3"/>
      <c r="K371" s="3"/>
      <c r="L371" s="3"/>
      <c r="M371" s="3"/>
      <c r="N371" s="3"/>
      <c r="O371" s="3"/>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row>
    <row r="372" spans="1:48">
      <c r="A372" s="3"/>
      <c r="B372" s="3"/>
      <c r="C372" s="3"/>
      <c r="D372" s="3"/>
      <c r="E372" s="2"/>
      <c r="F372" s="2"/>
      <c r="G372" s="3"/>
      <c r="H372" s="3"/>
      <c r="I372" s="3"/>
      <c r="J372" s="3"/>
      <c r="K372" s="3"/>
      <c r="L372" s="3"/>
      <c r="M372" s="3"/>
      <c r="N372" s="3"/>
      <c r="O372" s="3"/>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row>
    <row r="373" spans="1:48">
      <c r="A373" s="3"/>
      <c r="B373" s="3"/>
      <c r="C373" s="3"/>
      <c r="D373" s="3"/>
      <c r="E373" s="2"/>
      <c r="F373" s="2"/>
      <c r="G373" s="3"/>
      <c r="H373" s="3"/>
      <c r="I373" s="3"/>
      <c r="J373" s="3"/>
      <c r="K373" s="3"/>
      <c r="L373" s="3"/>
      <c r="M373" s="3"/>
      <c r="N373" s="3"/>
      <c r="O373" s="3"/>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row>
    <row r="374" spans="1:48">
      <c r="A374" s="3"/>
      <c r="B374" s="3"/>
      <c r="C374" s="3"/>
      <c r="D374" s="3"/>
      <c r="E374" s="2"/>
      <c r="F374" s="2"/>
      <c r="G374" s="3"/>
      <c r="H374" s="3"/>
      <c r="I374" s="3"/>
      <c r="J374" s="3"/>
      <c r="K374" s="3"/>
      <c r="L374" s="3"/>
      <c r="M374" s="3"/>
      <c r="N374" s="3"/>
      <c r="O374" s="3"/>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row>
    <row r="375" spans="1:48">
      <c r="A375" s="3"/>
      <c r="B375" s="3"/>
      <c r="C375" s="3"/>
      <c r="D375" s="3"/>
      <c r="E375" s="2"/>
      <c r="F375" s="2"/>
      <c r="G375" s="3"/>
      <c r="H375" s="3"/>
      <c r="I375" s="3"/>
      <c r="J375" s="3"/>
      <c r="K375" s="3"/>
      <c r="L375" s="3"/>
      <c r="M375" s="3"/>
      <c r="N375" s="3"/>
      <c r="O375" s="3"/>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row>
    <row r="376" spans="1:48">
      <c r="A376" s="3"/>
      <c r="B376" s="3"/>
      <c r="C376" s="3"/>
      <c r="D376" s="3"/>
      <c r="E376" s="2"/>
      <c r="F376" s="2"/>
      <c r="G376" s="3"/>
      <c r="H376" s="3"/>
      <c r="I376" s="3"/>
      <c r="J376" s="3"/>
      <c r="K376" s="3"/>
      <c r="L376" s="3"/>
      <c r="M376" s="3"/>
      <c r="N376" s="3"/>
      <c r="O376" s="3"/>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row>
    <row r="377" spans="1:48">
      <c r="A377" s="3"/>
      <c r="B377" s="3"/>
      <c r="C377" s="3"/>
      <c r="D377" s="3"/>
      <c r="E377" s="2"/>
      <c r="F377" s="2"/>
      <c r="G377" s="3"/>
      <c r="H377" s="3"/>
      <c r="I377" s="3"/>
      <c r="J377" s="3"/>
      <c r="K377" s="3"/>
      <c r="L377" s="3"/>
      <c r="M377" s="3"/>
      <c r="N377" s="3"/>
      <c r="O377" s="3"/>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row>
    <row r="378" spans="1:48">
      <c r="A378" s="3"/>
      <c r="B378" s="3"/>
      <c r="C378" s="3"/>
      <c r="D378" s="3"/>
      <c r="E378" s="2"/>
      <c r="F378" s="2"/>
      <c r="G378" s="3"/>
      <c r="H378" s="3"/>
      <c r="I378" s="3"/>
      <c r="J378" s="3"/>
      <c r="K378" s="3"/>
      <c r="L378" s="3"/>
      <c r="M378" s="3"/>
      <c r="N378" s="3"/>
      <c r="O378" s="3"/>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row>
    <row r="379" spans="1:48">
      <c r="A379" s="3"/>
      <c r="B379" s="3"/>
      <c r="C379" s="3"/>
      <c r="D379" s="3"/>
      <c r="E379" s="2"/>
      <c r="F379" s="2"/>
      <c r="G379" s="3"/>
      <c r="H379" s="3"/>
      <c r="I379" s="3"/>
      <c r="J379" s="3"/>
      <c r="K379" s="3"/>
      <c r="L379" s="3"/>
      <c r="M379" s="3"/>
      <c r="N379" s="3"/>
      <c r="O379" s="3"/>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row>
    <row r="380" spans="1:48">
      <c r="A380" s="3"/>
      <c r="B380" s="3"/>
      <c r="C380" s="3"/>
      <c r="D380" s="3"/>
      <c r="E380" s="2"/>
      <c r="F380" s="2"/>
      <c r="G380" s="3"/>
      <c r="H380" s="3"/>
      <c r="I380" s="3"/>
      <c r="J380" s="3"/>
      <c r="K380" s="3"/>
      <c r="L380" s="3"/>
      <c r="M380" s="3"/>
      <c r="N380" s="3"/>
      <c r="O380" s="3"/>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row>
    <row r="381" spans="1:48">
      <c r="A381" s="3"/>
      <c r="B381" s="3"/>
      <c r="C381" s="3"/>
      <c r="D381" s="3"/>
      <c r="E381" s="2"/>
      <c r="F381" s="2"/>
      <c r="G381" s="3"/>
      <c r="H381" s="3"/>
      <c r="I381" s="3"/>
      <c r="J381" s="3"/>
      <c r="K381" s="3"/>
      <c r="L381" s="3"/>
      <c r="M381" s="3"/>
      <c r="N381" s="3"/>
      <c r="O381" s="3"/>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row>
    <row r="382" spans="1:48">
      <c r="A382" s="3"/>
      <c r="B382" s="3"/>
      <c r="C382" s="3"/>
      <c r="D382" s="3"/>
      <c r="E382" s="2"/>
      <c r="F382" s="2"/>
      <c r="G382" s="3"/>
      <c r="H382" s="3"/>
      <c r="I382" s="3"/>
      <c r="J382" s="3"/>
      <c r="K382" s="3"/>
      <c r="L382" s="3"/>
      <c r="M382" s="3"/>
      <c r="N382" s="3"/>
      <c r="O382" s="3"/>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row>
    <row r="383" spans="1:48">
      <c r="A383" s="3"/>
      <c r="B383" s="3"/>
      <c r="C383" s="3"/>
      <c r="D383" s="3"/>
      <c r="E383" s="2"/>
      <c r="F383" s="2"/>
      <c r="G383" s="3"/>
      <c r="H383" s="3"/>
      <c r="I383" s="3"/>
      <c r="J383" s="3"/>
      <c r="K383" s="3"/>
      <c r="L383" s="3"/>
      <c r="M383" s="3"/>
      <c r="N383" s="3"/>
      <c r="O383" s="3"/>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row>
    <row r="384" spans="1:48">
      <c r="A384" s="3"/>
      <c r="B384" s="3"/>
      <c r="C384" s="3"/>
      <c r="D384" s="3"/>
      <c r="E384" s="2"/>
      <c r="F384" s="2"/>
      <c r="G384" s="3"/>
      <c r="H384" s="3"/>
      <c r="I384" s="3"/>
      <c r="J384" s="3"/>
      <c r="K384" s="3"/>
      <c r="L384" s="3"/>
      <c r="M384" s="3"/>
      <c r="N384" s="3"/>
      <c r="O384" s="3"/>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row>
    <row r="385" spans="1:48">
      <c r="A385" s="3"/>
      <c r="B385" s="3"/>
      <c r="C385" s="3"/>
      <c r="D385" s="3"/>
      <c r="E385" s="2"/>
      <c r="F385" s="2"/>
      <c r="G385" s="3"/>
      <c r="H385" s="3"/>
      <c r="I385" s="3"/>
      <c r="J385" s="3"/>
      <c r="K385" s="3"/>
      <c r="L385" s="3"/>
      <c r="M385" s="3"/>
      <c r="N385" s="3"/>
      <c r="O385" s="3"/>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row>
    <row r="386" spans="1:48">
      <c r="A386" s="3"/>
      <c r="B386" s="3"/>
      <c r="C386" s="3"/>
      <c r="D386" s="3"/>
      <c r="E386" s="2"/>
      <c r="F386" s="2"/>
      <c r="G386" s="3"/>
      <c r="H386" s="3"/>
      <c r="I386" s="3"/>
      <c r="J386" s="3"/>
      <c r="K386" s="3"/>
      <c r="L386" s="3"/>
      <c r="M386" s="3"/>
      <c r="N386" s="3"/>
      <c r="O386" s="3"/>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row>
    <row r="387" spans="1:48">
      <c r="A387" s="3"/>
      <c r="B387" s="3"/>
      <c r="C387" s="3"/>
      <c r="D387" s="3"/>
      <c r="E387" s="2"/>
      <c r="F387" s="2"/>
      <c r="G387" s="3"/>
      <c r="H387" s="3"/>
      <c r="I387" s="3"/>
      <c r="J387" s="3"/>
      <c r="K387" s="3"/>
      <c r="L387" s="3"/>
      <c r="M387" s="3"/>
      <c r="N387" s="3"/>
      <c r="O387" s="3"/>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row>
    <row r="388" spans="1:48">
      <c r="A388" s="3"/>
      <c r="B388" s="3"/>
      <c r="C388" s="3"/>
      <c r="D388" s="3"/>
      <c r="E388" s="2"/>
      <c r="F388" s="2"/>
      <c r="G388" s="3"/>
      <c r="H388" s="3"/>
      <c r="I388" s="3"/>
      <c r="J388" s="3"/>
      <c r="K388" s="3"/>
      <c r="L388" s="3"/>
      <c r="M388" s="3"/>
      <c r="N388" s="3"/>
      <c r="O388" s="3"/>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row>
    <row r="389" spans="1:48">
      <c r="A389" s="3"/>
      <c r="B389" s="3"/>
      <c r="C389" s="3"/>
      <c r="D389" s="3"/>
      <c r="E389" s="2"/>
      <c r="F389" s="2"/>
      <c r="G389" s="3"/>
      <c r="H389" s="3"/>
      <c r="I389" s="3"/>
      <c r="J389" s="3"/>
      <c r="K389" s="3"/>
      <c r="L389" s="3"/>
      <c r="M389" s="3"/>
      <c r="N389" s="3"/>
      <c r="O389" s="3"/>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row>
    <row r="390" spans="1:48">
      <c r="A390" s="3"/>
      <c r="B390" s="3"/>
      <c r="C390" s="3"/>
      <c r="D390" s="3"/>
      <c r="E390" s="2"/>
      <c r="F390" s="2"/>
      <c r="G390" s="3"/>
      <c r="H390" s="3"/>
      <c r="I390" s="3"/>
      <c r="J390" s="3"/>
      <c r="K390" s="3"/>
      <c r="L390" s="3"/>
      <c r="M390" s="3"/>
      <c r="N390" s="3"/>
      <c r="O390" s="3"/>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row>
    <row r="391" spans="1:48">
      <c r="A391" s="3"/>
      <c r="B391" s="3"/>
      <c r="C391" s="3"/>
      <c r="D391" s="3"/>
      <c r="E391" s="2"/>
      <c r="F391" s="2"/>
      <c r="G391" s="3"/>
      <c r="H391" s="3"/>
      <c r="I391" s="3"/>
      <c r="J391" s="3"/>
      <c r="K391" s="3"/>
      <c r="L391" s="3"/>
      <c r="M391" s="3"/>
      <c r="N391" s="3"/>
      <c r="O391" s="3"/>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row>
    <row r="392" spans="1:48">
      <c r="A392" s="3"/>
      <c r="B392" s="3"/>
      <c r="C392" s="3"/>
      <c r="D392" s="3"/>
      <c r="E392" s="2"/>
      <c r="F392" s="2"/>
      <c r="G392" s="3"/>
      <c r="H392" s="3"/>
      <c r="I392" s="3"/>
      <c r="J392" s="3"/>
      <c r="K392" s="3"/>
      <c r="L392" s="3"/>
      <c r="M392" s="3"/>
      <c r="N392" s="3"/>
      <c r="O392" s="3"/>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row>
    <row r="393" spans="1:48">
      <c r="A393" s="3"/>
      <c r="B393" s="3"/>
      <c r="C393" s="3"/>
      <c r="D393" s="3"/>
      <c r="E393" s="2"/>
      <c r="F393" s="2"/>
      <c r="G393" s="3"/>
      <c r="H393" s="3"/>
      <c r="I393" s="3"/>
      <c r="J393" s="3"/>
      <c r="K393" s="3"/>
      <c r="L393" s="3"/>
      <c r="M393" s="3"/>
      <c r="N393" s="3"/>
      <c r="O393" s="3"/>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row>
    <row r="394" spans="1:48">
      <c r="A394" s="3"/>
      <c r="B394" s="3"/>
      <c r="C394" s="3"/>
      <c r="D394" s="3"/>
      <c r="E394" s="2"/>
      <c r="F394" s="2"/>
      <c r="G394" s="3"/>
      <c r="H394" s="3"/>
      <c r="I394" s="3"/>
      <c r="J394" s="3"/>
      <c r="K394" s="3"/>
      <c r="L394" s="3"/>
      <c r="M394" s="3"/>
      <c r="N394" s="3"/>
      <c r="O394" s="3"/>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row>
    <row r="395" spans="1:48">
      <c r="A395" s="3"/>
      <c r="B395" s="3"/>
      <c r="C395" s="3"/>
      <c r="D395" s="3"/>
      <c r="E395" s="2"/>
      <c r="F395" s="2"/>
      <c r="G395" s="3"/>
      <c r="H395" s="3"/>
      <c r="I395" s="3"/>
      <c r="J395" s="3"/>
      <c r="K395" s="3"/>
      <c r="L395" s="3"/>
      <c r="M395" s="3"/>
      <c r="N395" s="3"/>
      <c r="O395" s="3"/>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row>
    <row r="396" spans="1:48">
      <c r="A396" s="3"/>
      <c r="B396" s="3"/>
      <c r="C396" s="3"/>
      <c r="D396" s="3"/>
      <c r="E396" s="2"/>
      <c r="F396" s="2"/>
      <c r="G396" s="3"/>
      <c r="H396" s="3"/>
      <c r="I396" s="3"/>
      <c r="J396" s="3"/>
      <c r="K396" s="3"/>
      <c r="L396" s="3"/>
      <c r="M396" s="3"/>
      <c r="N396" s="3"/>
      <c r="O396" s="3"/>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row>
    <row r="397" spans="1:48">
      <c r="A397" s="3"/>
      <c r="B397" s="3"/>
      <c r="C397" s="3"/>
      <c r="D397" s="3"/>
      <c r="E397" s="2"/>
      <c r="F397" s="2"/>
      <c r="G397" s="3"/>
      <c r="H397" s="3"/>
      <c r="I397" s="3"/>
      <c r="J397" s="3"/>
      <c r="K397" s="3"/>
      <c r="L397" s="3"/>
      <c r="M397" s="3"/>
      <c r="N397" s="3"/>
      <c r="O397" s="3"/>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row>
    <row r="398" spans="1:48">
      <c r="A398" s="3"/>
      <c r="B398" s="3"/>
      <c r="C398" s="3"/>
      <c r="D398" s="3"/>
      <c r="E398" s="2"/>
      <c r="F398" s="2"/>
      <c r="G398" s="3"/>
      <c r="H398" s="3"/>
      <c r="I398" s="3"/>
      <c r="J398" s="3"/>
      <c r="K398" s="3"/>
      <c r="L398" s="3"/>
      <c r="M398" s="3"/>
      <c r="N398" s="3"/>
      <c r="O398" s="3"/>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row>
    <row r="399" spans="1:48">
      <c r="A399" s="3"/>
      <c r="B399" s="3"/>
      <c r="C399" s="3"/>
      <c r="D399" s="3"/>
      <c r="E399" s="2"/>
      <c r="F399" s="2"/>
      <c r="G399" s="3"/>
      <c r="H399" s="3"/>
      <c r="I399" s="3"/>
      <c r="J399" s="3"/>
      <c r="K399" s="3"/>
      <c r="L399" s="3"/>
      <c r="M399" s="3"/>
      <c r="N399" s="3"/>
      <c r="O399" s="3"/>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row>
    <row r="400" spans="1:48">
      <c r="A400" s="3"/>
      <c r="B400" s="3"/>
      <c r="C400" s="3"/>
      <c r="D400" s="3"/>
      <c r="E400" s="2"/>
      <c r="F400" s="2"/>
      <c r="G400" s="3"/>
      <c r="H400" s="3"/>
      <c r="I400" s="3"/>
      <c r="J400" s="3"/>
      <c r="K400" s="3"/>
      <c r="L400" s="3"/>
      <c r="M400" s="3"/>
      <c r="N400" s="3"/>
      <c r="O400" s="3"/>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row>
    <row r="401" spans="1:48">
      <c r="A401" s="3"/>
      <c r="B401" s="3"/>
      <c r="C401" s="3"/>
      <c r="D401" s="3"/>
      <c r="E401" s="2"/>
      <c r="F401" s="2"/>
      <c r="G401" s="3"/>
      <c r="H401" s="3"/>
      <c r="I401" s="3"/>
      <c r="J401" s="3"/>
      <c r="K401" s="3"/>
      <c r="L401" s="3"/>
      <c r="M401" s="3"/>
      <c r="N401" s="3"/>
      <c r="O401" s="3"/>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row>
    <row r="402" spans="1:48">
      <c r="A402" s="3"/>
      <c r="B402" s="3"/>
      <c r="C402" s="3"/>
      <c r="D402" s="3"/>
      <c r="E402" s="2"/>
      <c r="F402" s="2"/>
      <c r="G402" s="3"/>
      <c r="H402" s="3"/>
      <c r="I402" s="3"/>
      <c r="J402" s="3"/>
      <c r="K402" s="3"/>
      <c r="L402" s="3"/>
      <c r="M402" s="3"/>
      <c r="N402" s="3"/>
      <c r="O402" s="3"/>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row>
    <row r="403" spans="1:48">
      <c r="A403" s="3"/>
      <c r="B403" s="3"/>
      <c r="C403" s="3"/>
      <c r="D403" s="3"/>
      <c r="E403" s="2"/>
      <c r="F403" s="2"/>
      <c r="G403" s="3"/>
      <c r="H403" s="3"/>
      <c r="I403" s="3"/>
      <c r="J403" s="3"/>
      <c r="K403" s="3"/>
      <c r="L403" s="3"/>
      <c r="M403" s="3"/>
      <c r="N403" s="3"/>
      <c r="O403" s="3"/>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row>
  </sheetData>
  <mergeCells count="14">
    <mergeCell ref="N4:O4"/>
    <mergeCell ref="P4:Q4"/>
    <mergeCell ref="R4:S4"/>
    <mergeCell ref="D4:E4"/>
    <mergeCell ref="F4:G4"/>
    <mergeCell ref="H4:I4"/>
    <mergeCell ref="J4:K4"/>
    <mergeCell ref="L4:M4"/>
    <mergeCell ref="A6:A31"/>
    <mergeCell ref="A73:A79"/>
    <mergeCell ref="A80:A83"/>
    <mergeCell ref="A40:A46"/>
    <mergeCell ref="A47:A72"/>
    <mergeCell ref="A32:A39"/>
  </mergeCells>
  <conditionalFormatting sqref="D6:D79 F6:F79 H6:H79 J6:J79 L6:L79 N6:N79 P6:P79 R6:R79 R81:R83 P81:P83 N81:N83 L81:L83 J81:J83 H81:H83 F81:F83 D81:D83">
    <cfRule type="dataBar" priority="5">
      <dataBar showValue="0">
        <cfvo type="num" val="-5"/>
        <cfvo type="num" val="0"/>
        <color theme="9"/>
      </dataBar>
      <extLst>
        <ext xmlns:x14="http://schemas.microsoft.com/office/spreadsheetml/2009/9/main" uri="{B025F937-C7B1-47D3-B67F-A62EFF666E3E}">
          <x14:id>{B41D9AB7-F9F6-4675-8D3C-AE3D9319558C}</x14:id>
        </ext>
      </extLst>
    </cfRule>
  </conditionalFormatting>
  <conditionalFormatting sqref="E6:E79 G6:G79 I6:I79 K6:K79 M6:M79 O6:O79 Q6:Q79 S6:S79 S81:S83 Q81:Q83 O81:O83 M81:M83 K81:K83 I81:I83 G81:G83 E81:E83">
    <cfRule type="dataBar" priority="4">
      <dataBar showValue="0">
        <cfvo type="num" val="0"/>
        <cfvo type="num" val="5"/>
        <color theme="9"/>
      </dataBar>
      <extLst>
        <ext xmlns:x14="http://schemas.microsoft.com/office/spreadsheetml/2009/9/main" uri="{B025F937-C7B1-47D3-B67F-A62EFF666E3E}">
          <x14:id>{912EA269-9F93-426A-A274-5958E9E7BFC9}</x14:id>
        </ext>
      </extLst>
    </cfRule>
  </conditionalFormatting>
  <dataValidations disablePrompts="1" count="1">
    <dataValidation type="list" allowBlank="1" showInputMessage="1" showErrorMessage="1" sqref="C1" xr:uid="{6EAA8D5D-85E7-4C2C-B324-680090618E02}">
      <formula1>$C$6:$C$83</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B41D9AB7-F9F6-4675-8D3C-AE3D9319558C}">
            <x14:dataBar minLength="0" maxLength="100" gradient="0">
              <x14:cfvo type="num">
                <xm:f>-5</xm:f>
              </x14:cfvo>
              <x14:cfvo type="num">
                <xm:f>0</xm:f>
              </x14:cfvo>
              <x14:negativeFillColor theme="5"/>
              <x14:axisColor rgb="FF000000"/>
            </x14:dataBar>
          </x14:cfRule>
          <xm:sqref>D6:D79 F6:F79 H6:H79 J6:J79 L6:L79 N6:N79 P6:P79 R6:R79 R81:R83 P81:P83 N81:N83 L81:L83 J81:J83 H81:H83 F81:F83 D81:D83</xm:sqref>
        </x14:conditionalFormatting>
        <x14:conditionalFormatting xmlns:xm="http://schemas.microsoft.com/office/excel/2006/main">
          <x14:cfRule type="dataBar" id="{912EA269-9F93-426A-A274-5958E9E7BFC9}">
            <x14:dataBar minLength="0" maxLength="100" gradient="0" direction="leftToRight">
              <x14:cfvo type="num">
                <xm:f>0</xm:f>
              </x14:cfvo>
              <x14:cfvo type="num">
                <xm:f>5</xm:f>
              </x14:cfvo>
              <x14:negativeFillColor rgb="FFFF0000"/>
              <x14:axisColor rgb="FF000000"/>
            </x14:dataBar>
          </x14:cfRule>
          <xm:sqref>E6:E79 G6:G79 I6:I79 K6:K79 M6:M79 O6:O79 Q6:Q79 S6:S79 S81:S83 Q81:Q83 O81:O83 M81:M83 K81:K83 I81:I83 G81:G83 E81:E83</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F4F91-80B0-4F1B-A4E8-B160ED11DBDE}">
  <dimension ref="A1:I44"/>
  <sheetViews>
    <sheetView tabSelected="1" workbookViewId="0">
      <selection activeCell="D12" sqref="D12"/>
    </sheetView>
  </sheetViews>
  <sheetFormatPr defaultRowHeight="15"/>
  <cols>
    <col min="3" max="3" width="30.28515625" customWidth="1"/>
    <col min="4" max="4" width="31.28515625" customWidth="1"/>
    <col min="5" max="5" width="27.28515625" customWidth="1"/>
    <col min="6" max="6" width="24.5703125" bestFit="1" customWidth="1"/>
    <col min="7" max="7" width="17.42578125" bestFit="1" customWidth="1"/>
    <col min="8" max="8" width="13.7109375" customWidth="1"/>
  </cols>
  <sheetData>
    <row r="1" spans="1:6" ht="18.75">
      <c r="A1" s="65" t="s">
        <v>305</v>
      </c>
    </row>
    <row r="10" spans="1:6">
      <c r="C10" s="1"/>
      <c r="D10" s="1"/>
      <c r="E10" s="1"/>
      <c r="F10" s="1"/>
    </row>
    <row r="17" spans="2:9">
      <c r="B17" t="s">
        <v>306</v>
      </c>
      <c r="C17" s="1" t="str">
        <f>'Intervention Catalogue'!A80</f>
        <v>Spatial and place-based planning</v>
      </c>
      <c r="D17" s="1" t="str">
        <f>'Intervention Catalogue'!A40</f>
        <v>Regulation (pricing and incentives)</v>
      </c>
      <c r="E17" s="1" t="str">
        <f>'Intervention Catalogue'!A6</f>
        <v>Maintain and optimise existing networks and services</v>
      </c>
      <c r="F17" s="1" t="str">
        <f>'Intervention Catalogue'!A47</f>
        <v>Deliver new or upgraded infrastructure and services</v>
      </c>
      <c r="G17" s="1" t="str">
        <f>'Intervention Catalogue'!A32</f>
        <v>Education and awareness</v>
      </c>
      <c r="H17" s="1" t="str">
        <f>'Intervention Catalogue'!A73</f>
        <v>Regulation (licensing and standards)</v>
      </c>
      <c r="I17" s="1"/>
    </row>
    <row r="18" spans="2:9">
      <c r="C18" s="2" t="s">
        <v>58</v>
      </c>
      <c r="D18" s="2" t="s">
        <v>204</v>
      </c>
      <c r="E18" s="2" t="s">
        <v>103</v>
      </c>
      <c r="F18" s="2" t="s">
        <v>221</v>
      </c>
      <c r="G18" s="2" t="s">
        <v>179</v>
      </c>
      <c r="H18" s="2" t="s">
        <v>278</v>
      </c>
    </row>
    <row r="19" spans="2:9">
      <c r="C19" s="2" t="s">
        <v>296</v>
      </c>
      <c r="D19" s="2" t="s">
        <v>207</v>
      </c>
      <c r="E19" s="2" t="s">
        <v>107</v>
      </c>
      <c r="F19" s="2" t="s">
        <v>223</v>
      </c>
      <c r="G19" s="2" t="s">
        <v>183</v>
      </c>
      <c r="H19" s="2" t="s">
        <v>279</v>
      </c>
    </row>
    <row r="20" spans="2:9">
      <c r="C20" s="2" t="s">
        <v>299</v>
      </c>
      <c r="D20" s="2" t="s">
        <v>210</v>
      </c>
      <c r="E20" s="2" t="s">
        <v>111</v>
      </c>
      <c r="F20" s="2" t="s">
        <v>226</v>
      </c>
      <c r="G20" s="2" t="s">
        <v>186</v>
      </c>
      <c r="H20" s="2" t="s">
        <v>283</v>
      </c>
    </row>
    <row r="21" spans="2:9">
      <c r="C21" s="2" t="s">
        <v>302</v>
      </c>
      <c r="D21" s="2" t="s">
        <v>212</v>
      </c>
      <c r="E21" s="2" t="s">
        <v>114</v>
      </c>
      <c r="F21" s="2" t="s">
        <v>229</v>
      </c>
      <c r="G21" s="2" t="s">
        <v>70</v>
      </c>
      <c r="H21" s="2" t="s">
        <v>285</v>
      </c>
    </row>
    <row r="22" spans="2:9">
      <c r="C22" s="31" t="s">
        <v>48</v>
      </c>
      <c r="D22" s="2" t="s">
        <v>215</v>
      </c>
      <c r="E22" s="2" t="s">
        <v>54</v>
      </c>
      <c r="F22" s="2" t="s">
        <v>229</v>
      </c>
      <c r="G22" s="2" t="s">
        <v>191</v>
      </c>
      <c r="H22" s="2" t="s">
        <v>287</v>
      </c>
    </row>
    <row r="23" spans="2:9">
      <c r="C23" s="29" t="s">
        <v>307</v>
      </c>
      <c r="D23" s="2" t="s">
        <v>44</v>
      </c>
      <c r="E23" s="2" t="s">
        <v>66</v>
      </c>
      <c r="F23" s="2" t="s">
        <v>232</v>
      </c>
      <c r="G23" s="2" t="s">
        <v>194</v>
      </c>
      <c r="H23" s="2" t="s">
        <v>289</v>
      </c>
    </row>
    <row r="24" spans="2:9">
      <c r="D24" s="2" t="s">
        <v>62</v>
      </c>
      <c r="E24" s="2" t="s">
        <v>123</v>
      </c>
      <c r="F24" s="2" t="s">
        <v>234</v>
      </c>
      <c r="G24" s="2" t="s">
        <v>197</v>
      </c>
      <c r="H24" s="2" t="s">
        <v>291</v>
      </c>
    </row>
    <row r="25" spans="2:9">
      <c r="D25" s="29" t="s">
        <v>307</v>
      </c>
      <c r="E25" s="2" t="s">
        <v>126</v>
      </c>
      <c r="F25" s="2" t="s">
        <v>236</v>
      </c>
      <c r="G25" s="2" t="s">
        <v>200</v>
      </c>
    </row>
    <row r="26" spans="2:9">
      <c r="E26" s="2" t="s">
        <v>128</v>
      </c>
      <c r="F26" s="2" t="s">
        <v>238</v>
      </c>
      <c r="G26" s="29" t="s">
        <v>307</v>
      </c>
      <c r="H26" s="29" t="s">
        <v>307</v>
      </c>
    </row>
    <row r="27" spans="2:9">
      <c r="E27" s="2" t="s">
        <v>131</v>
      </c>
      <c r="F27" s="2" t="s">
        <v>240</v>
      </c>
    </row>
    <row r="28" spans="2:9">
      <c r="E28" s="2" t="s">
        <v>134</v>
      </c>
      <c r="F28" s="2" t="s">
        <v>223</v>
      </c>
    </row>
    <row r="29" spans="2:9">
      <c r="E29" s="2" t="s">
        <v>137</v>
      </c>
      <c r="F29" s="2" t="s">
        <v>243</v>
      </c>
    </row>
    <row r="30" spans="2:9">
      <c r="E30" s="2" t="s">
        <v>140</v>
      </c>
      <c r="F30" s="2" t="s">
        <v>246</v>
      </c>
    </row>
    <row r="31" spans="2:9">
      <c r="E31" s="2" t="s">
        <v>143</v>
      </c>
      <c r="F31" s="2" t="s">
        <v>72</v>
      </c>
    </row>
    <row r="32" spans="2:9">
      <c r="E32" s="2" t="s">
        <v>56</v>
      </c>
      <c r="F32" s="2" t="s">
        <v>75</v>
      </c>
    </row>
    <row r="33" spans="5:6">
      <c r="E33" s="2" t="s">
        <v>148</v>
      </c>
      <c r="F33" s="2" t="s">
        <v>251</v>
      </c>
    </row>
    <row r="34" spans="5:6">
      <c r="E34" s="2" t="s">
        <v>151</v>
      </c>
      <c r="F34" s="2" t="s">
        <v>253</v>
      </c>
    </row>
    <row r="35" spans="5:6">
      <c r="E35" s="2" t="s">
        <v>154</v>
      </c>
      <c r="F35" s="2" t="s">
        <v>256</v>
      </c>
    </row>
    <row r="36" spans="5:6">
      <c r="E36" s="2" t="s">
        <v>157</v>
      </c>
      <c r="F36" s="2" t="s">
        <v>179</v>
      </c>
    </row>
    <row r="37" spans="5:6">
      <c r="E37" s="2" t="s">
        <v>160</v>
      </c>
      <c r="F37" s="2" t="s">
        <v>60</v>
      </c>
    </row>
    <row r="38" spans="5:6">
      <c r="E38" s="2" t="s">
        <v>151</v>
      </c>
      <c r="F38" s="2" t="s">
        <v>51</v>
      </c>
    </row>
    <row r="39" spans="5:6">
      <c r="E39" s="2" t="s">
        <v>77</v>
      </c>
      <c r="F39" s="2" t="s">
        <v>263</v>
      </c>
    </row>
    <row r="40" spans="5:6">
      <c r="E40" s="2" t="s">
        <v>165</v>
      </c>
      <c r="F40" s="2" t="s">
        <v>68</v>
      </c>
    </row>
    <row r="41" spans="5:6">
      <c r="E41" s="2" t="s">
        <v>168</v>
      </c>
      <c r="F41" s="2" t="s">
        <v>267</v>
      </c>
    </row>
    <row r="42" spans="5:6">
      <c r="E42" s="2" t="s">
        <v>172</v>
      </c>
      <c r="F42" s="2" t="s">
        <v>270</v>
      </c>
    </row>
    <row r="43" spans="5:6">
      <c r="E43" s="2" t="s">
        <v>176</v>
      </c>
      <c r="F43" s="2" t="s">
        <v>273</v>
      </c>
    </row>
    <row r="44" spans="5:6">
      <c r="E44" s="29" t="s">
        <v>307</v>
      </c>
      <c r="F44" s="29" t="s">
        <v>307</v>
      </c>
    </row>
  </sheetData>
  <dataValidations count="1">
    <dataValidation type="list" allowBlank="1" showInputMessage="1" showErrorMessage="1" sqref="C54" xr:uid="{73E3552A-25AB-4995-A036-62A9F81E3DF8}">
      <formula1>$C$17:$H$17</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ADB66AF60A594380B784F7255AC88E" ma:contentTypeVersion="18" ma:contentTypeDescription="Create a new document." ma:contentTypeScope="" ma:versionID="937b92b6a4bceba53bade2560c5227bb">
  <xsd:schema xmlns:xsd="http://www.w3.org/2001/XMLSchema" xmlns:xs="http://www.w3.org/2001/XMLSchema" xmlns:p="http://schemas.microsoft.com/office/2006/metadata/properties" xmlns:ns2="4f0dd523-a5f6-4c0f-aef4-21386620f06d" xmlns:ns3="084f0d03-095c-47d8-a48b-51bcb3b9187c" targetNamespace="http://schemas.microsoft.com/office/2006/metadata/properties" ma:root="true" ma:fieldsID="2463ff266250ee72140965ad9fc2f7ea" ns2:_="" ns3:_="">
    <xsd:import namespace="4f0dd523-a5f6-4c0f-aef4-21386620f06d"/>
    <xsd:import namespace="084f0d03-095c-47d8-a48b-51bcb3b9187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0dd523-a5f6-4c0f-aef4-21386620f0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LengthInSeconds" ma:index="16" nillable="true" ma:displayName="Length (seconds)" ma:internalName="MediaLengthInSeconds" ma:readOnly="true">
      <xsd:simpleType>
        <xsd:restriction base="dms:Unknow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231c746-7cc5-478f-91c4-8048d60939b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84f0d03-095c-47d8-a48b-51bcb3b9187c"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c266d8f-634d-444c-ba4e-9c72b0684109}" ma:internalName="TaxCatchAll" ma:showField="CatchAllData" ma:web="084f0d03-095c-47d8-a48b-51bcb3b9187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f0dd523-a5f6-4c0f-aef4-21386620f06d">
      <Terms xmlns="http://schemas.microsoft.com/office/infopath/2007/PartnerControls"/>
    </lcf76f155ced4ddcb4097134ff3c332f>
    <TaxCatchAll xmlns="084f0d03-095c-47d8-a48b-51bcb3b9187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274C58B-8FF5-48A6-B015-4D817F8DAF65}"/>
</file>

<file path=customXml/itemProps2.xml><?xml version="1.0" encoding="utf-8"?>
<ds:datastoreItem xmlns:ds="http://schemas.openxmlformats.org/officeDocument/2006/customXml" ds:itemID="{2092E077-A5BE-41A4-A9E2-FECA3FAE62D8}"/>
</file>

<file path=customXml/itemProps3.xml><?xml version="1.0" encoding="utf-8"?>
<ds:datastoreItem xmlns:ds="http://schemas.openxmlformats.org/officeDocument/2006/customXml" ds:itemID="{0F463C42-9B28-4D86-954C-9FF1940108C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Falconer</dc:creator>
  <cp:keywords/>
  <dc:description/>
  <cp:lastModifiedBy>Megan Beard</cp:lastModifiedBy>
  <cp:revision/>
  <dcterms:created xsi:type="dcterms:W3CDTF">2015-06-05T18:17:20Z</dcterms:created>
  <dcterms:modified xsi:type="dcterms:W3CDTF">2025-10-14T01:09:23Z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0x01010026ADB66AF60A594380B784F7255AC88E</vt:lpwstr>
  </property>
  <property fmtid="{D5CDD505-2E9C-101B-9397-08002B2CF9AE}" pid="3" name="MediaServiceImageTags">
    <vt:lpwstr/>
  </property>
</Properties>
</file>